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artinice\Documents\OBEC Martinice v Krkonoších 2021\Dokumenty\Rozpočet\2023\"/>
    </mc:Choice>
  </mc:AlternateContent>
  <xr:revisionPtr revIDLastSave="0" documentId="8_{9DD1337A-65B8-414B-9086-98CB0E3A83FE}" xr6:coauthVersionLast="47" xr6:coauthVersionMax="47" xr10:uidLastSave="{00000000-0000-0000-0000-000000000000}"/>
  <bookViews>
    <workbookView xWindow="-120" yWindow="-120" windowWidth="25440" windowHeight="15390" tabRatio="500"/>
  </bookViews>
  <sheets>
    <sheet name="DP23" sheetId="1" r:id="rId1"/>
    <sheet name="NP23" sheetId="2" r:id="rId2"/>
    <sheet name="NP23-zkrác." sheetId="3" r:id="rId3"/>
    <sheet name="VB23" sheetId="4" r:id="rId4"/>
    <sheet name="VF23" sheetId="5" r:id="rId5"/>
    <sheet name="VB23-zkrác." sheetId="6" r:id="rId6"/>
    <sheet name="P-Vpřehled23" sheetId="7" r:id="rId7"/>
    <sheet name="List9" sheetId="9" r:id="rId8"/>
    <sheet name="List10" sheetId="10" r:id="rId9"/>
    <sheet name="List11" sheetId="11" r:id="rId10"/>
  </sheets>
  <definedNames>
    <definedName name="_xlnm.Print_Area" localSheetId="5">'VB23-zkrác.'!$B$1:$I$38</definedName>
    <definedName name="Print_Area">'DP23'!$A$1:$D$22</definedName>
  </definedNames>
  <calcPr calcId="181029"/>
</workbook>
</file>

<file path=xl/calcChain.xml><?xml version="1.0" encoding="utf-8"?>
<calcChain xmlns="http://schemas.openxmlformats.org/spreadsheetml/2006/main">
  <c r="D20" i="1" l="1"/>
  <c r="F20" i="1"/>
  <c r="V6" i="2"/>
  <c r="V7" i="2"/>
  <c r="V8" i="2"/>
  <c r="V9" i="2"/>
  <c r="V10" i="2"/>
  <c r="V11" i="2"/>
  <c r="V12" i="2"/>
  <c r="V14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E35" i="2"/>
  <c r="F35" i="2"/>
  <c r="G35" i="2"/>
  <c r="H35" i="2"/>
  <c r="I35" i="2"/>
  <c r="K35" i="2"/>
  <c r="M35" i="2"/>
  <c r="V36" i="2"/>
  <c r="Q37" i="2"/>
  <c r="R37" i="2"/>
  <c r="S37" i="2"/>
  <c r="T37" i="2"/>
  <c r="E38" i="2"/>
  <c r="H38" i="2"/>
  <c r="I38" i="2"/>
  <c r="K38" i="2"/>
  <c r="M38" i="2"/>
  <c r="Q38" i="2"/>
  <c r="S38" i="2"/>
  <c r="T38" i="2"/>
  <c r="AV7" i="4"/>
  <c r="BA7" i="4" s="1"/>
  <c r="AZ7" i="4"/>
  <c r="AV9" i="4"/>
  <c r="AV12" i="4"/>
  <c r="AV13" i="4"/>
  <c r="AV20" i="4"/>
  <c r="AV21" i="4"/>
  <c r="AV25" i="4"/>
  <c r="AV30" i="4"/>
  <c r="AK38" i="4"/>
  <c r="AW38" i="4"/>
  <c r="I38" i="6"/>
</calcChain>
</file>

<file path=xl/comments1.xml><?xml version="1.0" encoding="utf-8"?>
<comments xmlns="http://schemas.openxmlformats.org/spreadsheetml/2006/main">
  <authors>
    <author/>
  </authors>
  <commentList>
    <comment ref="H15" authorId="0" shapeId="0">
      <text>
        <r>
          <rPr>
            <sz val="10"/>
            <rFont val="Arial"/>
            <family val="2"/>
            <charset val="238"/>
          </rPr>
          <t>Ing. Jan Jindra:
nájemné byty</t>
        </r>
      </text>
    </comment>
    <comment ref="E20" authorId="0" shapeId="0">
      <text>
        <r>
          <rPr>
            <sz val="10"/>
            <rFont val="Arial"/>
            <family val="2"/>
            <charset val="238"/>
          </rPr>
          <t>Ing. Jan Jindra:
pronájem popelnic</t>
        </r>
      </text>
    </comment>
    <comment ref="E23" authorId="0" shapeId="0">
      <text>
        <r>
          <rPr>
            <sz val="10"/>
            <rFont val="Arial"/>
            <family val="2"/>
            <charset val="238"/>
          </rPr>
          <t>Ing. Jan Jindra:
kopírování</t>
        </r>
      </text>
    </comment>
    <comment ref="H24" authorId="0" shapeId="0">
      <text>
        <r>
          <rPr>
            <sz val="10"/>
            <rFont val="Arial"/>
            <family val="2"/>
            <charset val="238"/>
          </rPr>
          <t>Ing. Jan Jindra:
pošta
N-SYS</t>
        </r>
      </text>
    </comment>
    <comment ref="I26" authorId="0" shapeId="0">
      <text>
        <r>
          <rPr>
            <sz val="10"/>
            <rFont val="Arial"/>
            <family val="2"/>
            <charset val="238"/>
          </rPr>
          <t>Ing. Jan Jindra:
úroky FRB</t>
        </r>
      </text>
    </comment>
    <comment ref="Q30" authorId="0" shapeId="0">
      <text>
        <r>
          <rPr>
            <sz val="10"/>
            <rFont val="Arial"/>
            <family val="2"/>
            <charset val="238"/>
          </rPr>
          <t>Ing. Jan Jindra:
dotace SR na správu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O12" authorId="0" shapeId="0">
      <text>
        <r>
          <rPr>
            <sz val="10"/>
            <rFont val="Arial"/>
            <family val="2"/>
            <charset val="238"/>
          </rPr>
          <t>Ing. Jan Jindra:
dle rozpočtu ZŠ</t>
        </r>
      </text>
    </comment>
    <comment ref="S18" authorId="0" shapeId="0">
      <text>
        <r>
          <rPr>
            <sz val="10"/>
            <rFont val="Arial"/>
            <family val="2"/>
            <charset val="238"/>
          </rPr>
          <t>Ing. Jan Jindra:
údržba tratí SDH</t>
        </r>
      </text>
    </comment>
    <comment ref="C23" authorId="0" shapeId="0">
      <text>
        <r>
          <rPr>
            <sz val="10"/>
            <rFont val="Arial"/>
            <family val="2"/>
            <charset val="238"/>
          </rPr>
          <t>Ing. Jan Jindra:
pod nádražím</t>
        </r>
      </text>
    </comment>
    <comment ref="L52" authorId="0" shapeId="0">
      <text>
        <r>
          <rPr>
            <sz val="10"/>
            <rFont val="Arial"/>
            <family val="2"/>
            <charset val="238"/>
          </rPr>
          <t>Ing. Jan Jindra:
650 poplatek
130 daň z příjmu</t>
        </r>
      </text>
    </comment>
  </commentList>
</comments>
</file>

<file path=xl/sharedStrings.xml><?xml version="1.0" encoding="utf-8"?>
<sst xmlns="http://schemas.openxmlformats.org/spreadsheetml/2006/main" count="660" uniqueCount="342">
  <si>
    <r>
      <rPr>
        <b/>
        <u/>
        <sz val="12"/>
        <rFont val="Arial"/>
        <family val="2"/>
        <charset val="238"/>
      </rPr>
      <t>Daňové příjmy</t>
    </r>
    <r>
      <rPr>
        <b/>
        <sz val="12"/>
        <rFont val="Arial"/>
        <family val="2"/>
        <charset val="238"/>
      </rPr>
      <t xml:space="preserve"> (v tis. Kč)</t>
    </r>
  </si>
  <si>
    <t>č.ř.</t>
  </si>
  <si>
    <t>Položka</t>
  </si>
  <si>
    <t>Název</t>
  </si>
  <si>
    <t>Rozpočet</t>
  </si>
  <si>
    <t>Plnění rozp.</t>
  </si>
  <si>
    <t>Návrh rozp.</t>
  </si>
  <si>
    <t>1111</t>
  </si>
  <si>
    <t>Daň z příjmů fyz. osob placená plátci</t>
  </si>
  <si>
    <t>1112</t>
  </si>
  <si>
    <t>Daň z příjmů fyz. osob placená poplatníky</t>
  </si>
  <si>
    <t>Daň z příjmů fyz. osob vybíraná srážkou</t>
  </si>
  <si>
    <t>1121</t>
  </si>
  <si>
    <t>Daň z příjmů právnických osob</t>
  </si>
  <si>
    <t>1122</t>
  </si>
  <si>
    <t>Daň z příjmů právnických osob za obce</t>
  </si>
  <si>
    <t>Daň z přidané hodnoty</t>
  </si>
  <si>
    <t>1341</t>
  </si>
  <si>
    <t>Poplatek ze psů</t>
  </si>
  <si>
    <t>1345</t>
  </si>
  <si>
    <t xml:space="preserve">Příjem z popl. za OS odpadového hosp. </t>
  </si>
  <si>
    <t>1361</t>
  </si>
  <si>
    <t>Správní poplatky</t>
  </si>
  <si>
    <t>1381</t>
  </si>
  <si>
    <t>Daň z hazardních her</t>
  </si>
  <si>
    <t>1382</t>
  </si>
  <si>
    <t>Odvod z loterií,…</t>
  </si>
  <si>
    <t>1511</t>
  </si>
  <si>
    <t>Daň z nemovitosti</t>
  </si>
  <si>
    <t>Zrušený odv. z loterií a pod. her</t>
  </si>
  <si>
    <t>x</t>
  </si>
  <si>
    <t>Daňové příjmy celkem</t>
  </si>
  <si>
    <t>Rozpočet obce Martinice v Krkonoších  2023</t>
  </si>
  <si>
    <t>List č.1</t>
  </si>
  <si>
    <t>List č.2</t>
  </si>
  <si>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Nedaňové příjmy</t>
    </r>
    <r>
      <rPr>
        <b/>
        <sz val="12"/>
        <rFont val="Arial"/>
        <family val="2"/>
        <charset val="238"/>
      </rPr>
      <t xml:space="preserve">  [ tis. Kč ]</t>
    </r>
  </si>
  <si>
    <t>odd.</t>
  </si>
  <si>
    <t>Pol.</t>
  </si>
  <si>
    <t>2111</t>
  </si>
  <si>
    <t>2112</t>
  </si>
  <si>
    <t>2132</t>
  </si>
  <si>
    <t>2141</t>
  </si>
  <si>
    <t>2142</t>
  </si>
  <si>
    <t>2321</t>
  </si>
  <si>
    <t>2119</t>
  </si>
  <si>
    <t>2420</t>
  </si>
  <si>
    <t>3122</t>
  </si>
  <si>
    <t>4111</t>
  </si>
  <si>
    <t>4131</t>
  </si>
  <si>
    <t>4134</t>
  </si>
  <si>
    <t>4213</t>
  </si>
  <si>
    <t>celkem</t>
  </si>
  <si>
    <t>par.</t>
  </si>
  <si>
    <t>org.č.</t>
  </si>
  <si>
    <t>Sběr a zprac.druhotných surovin</t>
  </si>
  <si>
    <t>0500</t>
  </si>
  <si>
    <t>Sběr a zprac.druhot.surovin</t>
  </si>
  <si>
    <t>Silnice</t>
  </si>
  <si>
    <t>Kanalizace</t>
  </si>
  <si>
    <t>Knihovna</t>
  </si>
  <si>
    <t>Záležitosti sděl. prostř.</t>
  </si>
  <si>
    <t>3399</t>
  </si>
  <si>
    <t>Záležitosti kultury</t>
  </si>
  <si>
    <t>Ost. tělovýchovná činnost</t>
  </si>
  <si>
    <t>3612</t>
  </si>
  <si>
    <t>Bytové hospodářství</t>
  </si>
  <si>
    <t>Nebytové hosp./prodejna</t>
  </si>
  <si>
    <t>Veřejné osvětlení</t>
  </si>
  <si>
    <t>3632</t>
  </si>
  <si>
    <t>Pohřebnictví</t>
  </si>
  <si>
    <t>Služby a územní rozvoj</t>
  </si>
  <si>
    <t>3722</t>
  </si>
  <si>
    <t>Komunální odpady - sběr a svoz</t>
  </si>
  <si>
    <t>Komunální odpady - využívání</t>
  </si>
  <si>
    <t>5512</t>
  </si>
  <si>
    <t>Požární ochrana -JPO</t>
  </si>
  <si>
    <t>Požární ochrana – JPO</t>
  </si>
  <si>
    <t>6171</t>
  </si>
  <si>
    <t>Činnost místní správy</t>
  </si>
  <si>
    <t>0400</t>
  </si>
  <si>
    <t>Záležiosti pošt/PP</t>
  </si>
  <si>
    <t>Záležitosti pošt/PP</t>
  </si>
  <si>
    <t>6310</t>
  </si>
  <si>
    <t>Př. a výd. z fin. operací</t>
  </si>
  <si>
    <t>Ostatní činnost jinde nezařazené</t>
  </si>
  <si>
    <t>Neinv. dotace ze SR</t>
  </si>
  <si>
    <t>Převody z hosp. činnosti</t>
  </si>
  <si>
    <t>Převody z rozpočtových účtů</t>
  </si>
  <si>
    <t>Inv.dotace ze státních fondů</t>
  </si>
  <si>
    <t>1199</t>
  </si>
  <si>
    <t>Inv.dotace ze st.fondů</t>
  </si>
  <si>
    <t>Neinv.dotace z VPS SR/volby</t>
  </si>
  <si>
    <t>9808</t>
  </si>
  <si>
    <t>Příjmy za třídu 2</t>
  </si>
  <si>
    <t>Příjmy za třídu 3</t>
  </si>
  <si>
    <t>Příjmy za třídu 4</t>
  </si>
  <si>
    <t>Nedaňové příjmy celkem</t>
  </si>
  <si>
    <t>Názvy jednotlivých položek:</t>
  </si>
  <si>
    <t>příjmy z poskyt. služeb a výrobků</t>
  </si>
  <si>
    <t>přijaté nekapitálové příspěvky a náhrady</t>
  </si>
  <si>
    <t>příjmy z prodeje zboží</t>
  </si>
  <si>
    <t>3111</t>
  </si>
  <si>
    <t>příjmy z prodeje pozemků</t>
  </si>
  <si>
    <t>ostatní příjmy z vlastní činnosti</t>
  </si>
  <si>
    <t>inv.dotace ze státních fondů</t>
  </si>
  <si>
    <t>příjmy z pronájmu pozemků</t>
  </si>
  <si>
    <t>neinv. dotace ze SR</t>
  </si>
  <si>
    <t>příjmy z pronájmu ostat. nemovitostí</t>
  </si>
  <si>
    <t>neinv. dotace ze státního rozpočtu – volby</t>
  </si>
  <si>
    <t>příjmy z úroků</t>
  </si>
  <si>
    <t>2229</t>
  </si>
  <si>
    <t>Ostatní přijaté vratky transferů</t>
  </si>
  <si>
    <t>příjmy z podílu na zisku a dividendy</t>
  </si>
  <si>
    <t>převody z rozpočtových účtů</t>
  </si>
  <si>
    <t>přijaté neinvestiční dary</t>
  </si>
  <si>
    <t xml:space="preserve">Splátka půjčky od spolku </t>
  </si>
  <si>
    <t>Rozpočet Obce Martinice v Krkonoších na rok 2023</t>
  </si>
  <si>
    <r>
      <rPr>
        <sz val="10"/>
        <rFont val="Arial"/>
        <family val="2"/>
        <charset val="238"/>
      </rPr>
      <t xml:space="preserve">                           </t>
    </r>
    <r>
      <rPr>
        <sz val="12"/>
        <rFont val="Arial"/>
        <family val="2"/>
        <charset val="238"/>
      </rPr>
      <t xml:space="preserve">  v členění na závazné ukazatele – paragrafy </t>
    </r>
    <r>
      <rPr>
        <sz val="10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</si>
  <si>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Nedaňové příjmy</t>
    </r>
    <r>
      <rPr>
        <b/>
        <sz val="12"/>
        <rFont val="Arial"/>
        <family val="2"/>
        <charset val="238"/>
      </rPr>
      <t xml:space="preserve"> (v tis. Kč)</t>
    </r>
  </si>
  <si>
    <t>Par.</t>
  </si>
  <si>
    <t>Org.</t>
  </si>
  <si>
    <t>Návrh rozpočtu</t>
  </si>
  <si>
    <t>Pitná voda</t>
  </si>
  <si>
    <t>Finanční vypořádání/ZŠ</t>
  </si>
  <si>
    <t>Ost. inv.transfery ze SR a SF</t>
  </si>
  <si>
    <t>xxxx</t>
  </si>
  <si>
    <t>Neinv.transfery z VPS SR/volby+</t>
  </si>
  <si>
    <t>Ost.neinv. dotace ze SR/ZŠ</t>
  </si>
  <si>
    <t>list č.1</t>
  </si>
  <si>
    <t>list č.2</t>
  </si>
  <si>
    <t>list č.3</t>
  </si>
  <si>
    <t>list č.4</t>
  </si>
  <si>
    <t xml:space="preserve">Rozpočet obce Martinice v Krkonoších  2023 -  výdaje  </t>
  </si>
  <si>
    <r>
      <rPr>
        <b/>
        <sz val="12"/>
        <rFont val="Arial"/>
        <family val="2"/>
        <charset val="238"/>
      </rPr>
      <t xml:space="preserve">     </t>
    </r>
    <r>
      <rPr>
        <b/>
        <u/>
        <sz val="12"/>
        <rFont val="Arial"/>
        <family val="2"/>
        <charset val="238"/>
      </rPr>
      <t>Běžné výdaje</t>
    </r>
    <r>
      <rPr>
        <b/>
        <sz val="12"/>
        <rFont val="Arial"/>
        <family val="2"/>
        <charset val="238"/>
      </rPr>
      <t xml:space="preserve">  [ tis. Kč ]</t>
    </r>
  </si>
  <si>
    <t xml:space="preserve">Kapitálové </t>
  </si>
  <si>
    <t>výdaje</t>
  </si>
  <si>
    <t>položka</t>
  </si>
  <si>
    <t>5136</t>
  </si>
  <si>
    <t>5137</t>
  </si>
  <si>
    <t>5138</t>
  </si>
  <si>
    <t>5139</t>
  </si>
  <si>
    <t>5151</t>
  </si>
  <si>
    <t>5221</t>
  </si>
  <si>
    <t>5154</t>
  </si>
  <si>
    <t>5156</t>
  </si>
  <si>
    <t>5161</t>
  </si>
  <si>
    <t>5162</t>
  </si>
  <si>
    <t>5163</t>
  </si>
  <si>
    <t>5164</t>
  </si>
  <si>
    <t>5166</t>
  </si>
  <si>
    <t>5167</t>
  </si>
  <si>
    <t>5168</t>
  </si>
  <si>
    <t>5169</t>
  </si>
  <si>
    <t>5171</t>
  </si>
  <si>
    <t>5173</t>
  </si>
  <si>
    <t>5175</t>
  </si>
  <si>
    <t>5192</t>
  </si>
  <si>
    <t>5321</t>
  </si>
  <si>
    <t>532/39</t>
  </si>
  <si>
    <t>5361/2</t>
  </si>
  <si>
    <t>součet</t>
  </si>
  <si>
    <t>6121</t>
  </si>
  <si>
    <t>6122</t>
  </si>
  <si>
    <t>CELKEM</t>
  </si>
  <si>
    <t>odd., par., název</t>
  </si>
  <si>
    <t>org.znak.</t>
  </si>
  <si>
    <t>odm.čl.ZO</t>
  </si>
  <si>
    <t>platy</t>
  </si>
  <si>
    <t>os.výd.</t>
  </si>
  <si>
    <t>soc.</t>
  </si>
  <si>
    <t>zdrav.</t>
  </si>
  <si>
    <t>poj.zam.</t>
  </si>
  <si>
    <t>prac.p.</t>
  </si>
  <si>
    <t>knihy</t>
  </si>
  <si>
    <t>DHM</t>
  </si>
  <si>
    <t>zboží</t>
  </si>
  <si>
    <t>mater.</t>
  </si>
  <si>
    <t>vratka</t>
  </si>
  <si>
    <t>voda</t>
  </si>
  <si>
    <t>Dot.OPS</t>
  </si>
  <si>
    <t>el.en.</t>
  </si>
  <si>
    <t>PHM</t>
  </si>
  <si>
    <t>LTO</t>
  </si>
  <si>
    <t>pošta</t>
  </si>
  <si>
    <t>telefon</t>
  </si>
  <si>
    <t>banka</t>
  </si>
  <si>
    <t>nájem</t>
  </si>
  <si>
    <t>dary o.</t>
  </si>
  <si>
    <t>konz.sl.</t>
  </si>
  <si>
    <t>školení</t>
  </si>
  <si>
    <t>zpr.dat</t>
  </si>
  <si>
    <t>služby</t>
  </si>
  <si>
    <t>opravy</t>
  </si>
  <si>
    <t>SW</t>
  </si>
  <si>
    <t>cest.</t>
  </si>
  <si>
    <t>pohoš.</t>
  </si>
  <si>
    <t>přísp.</t>
  </si>
  <si>
    <t>věc.dar.</t>
  </si>
  <si>
    <t>dot.OS</t>
  </si>
  <si>
    <t>ost.n.</t>
  </si>
  <si>
    <t>trans.o.</t>
  </si>
  <si>
    <t>ČSAD</t>
  </si>
  <si>
    <t xml:space="preserve">dot.sv.o. </t>
  </si>
  <si>
    <t>pl.daní</t>
  </si>
  <si>
    <t>převody</t>
  </si>
  <si>
    <t>popl.</t>
  </si>
  <si>
    <t>vratky</t>
  </si>
  <si>
    <t>soc.d.</t>
  </si>
  <si>
    <t>rezervy</t>
  </si>
  <si>
    <t>běžných.výd.</t>
  </si>
  <si>
    <t>stavby</t>
  </si>
  <si>
    <t>přístr.</t>
  </si>
  <si>
    <t>pozemky</t>
  </si>
  <si>
    <t>kap.výd.</t>
  </si>
  <si>
    <t>SOUČET</t>
  </si>
  <si>
    <t>2212 Silnice</t>
  </si>
  <si>
    <t>2292 ČSAD</t>
  </si>
  <si>
    <t>2292 Provoz ČSAD</t>
  </si>
  <si>
    <t>2341 Rybník</t>
  </si>
  <si>
    <t>2310 Pitná voda</t>
  </si>
  <si>
    <t>2321/2411 Kanalizace/PP</t>
  </si>
  <si>
    <t>17/22</t>
  </si>
  <si>
    <t>87/112</t>
  </si>
  <si>
    <t>3113 Základní škola</t>
  </si>
  <si>
    <t>3314 Knihovna</t>
  </si>
  <si>
    <t>3319 Záležitostí kultury</t>
  </si>
  <si>
    <t>kronika</t>
  </si>
  <si>
    <t>3326 Péče o památky</t>
  </si>
  <si>
    <t>3349 Zál. sděl. prostředků</t>
  </si>
  <si>
    <t>3399 Záležitostí kultury</t>
  </si>
  <si>
    <t>KSK,0500</t>
  </si>
  <si>
    <t>3419 Sportovní činnost</t>
  </si>
  <si>
    <t>TJ</t>
  </si>
  <si>
    <t>3612/13 BH/NH – prodejna</t>
  </si>
  <si>
    <t>5/10</t>
  </si>
  <si>
    <t>10/350</t>
  </si>
  <si>
    <t>4/20</t>
  </si>
  <si>
    <t>30/20</t>
  </si>
  <si>
    <t>57/400</t>
  </si>
  <si>
    <t>3631 Veřejné osvětlení</t>
  </si>
  <si>
    <t>3632 Pohřebnictví</t>
  </si>
  <si>
    <t>3723/25 Kompost/tř.odpady</t>
  </si>
  <si>
    <t>X/0500</t>
  </si>
  <si>
    <t>65/210</t>
  </si>
  <si>
    <t>3639 Služby a územní rozvoj</t>
  </si>
  <si>
    <t>6/1</t>
  </si>
  <si>
    <t>3721 Sběr a odvoz neb. odp.</t>
  </si>
  <si>
    <t>3722 Sběr a odvoz kom.odp.</t>
  </si>
  <si>
    <t>x,0500</t>
  </si>
  <si>
    <t>3745 Péče o vzhled obce</t>
  </si>
  <si>
    <t>3745 Vzhled obce</t>
  </si>
  <si>
    <t>3543/4341 Zdr.post./soc.pomoc...</t>
  </si>
  <si>
    <t>30/10</t>
  </si>
  <si>
    <t>3543/4341 Zdr.post./soc.p.</t>
  </si>
  <si>
    <t>5213 Krizová opatření</t>
  </si>
  <si>
    <t>5512 Požární ochrana</t>
  </si>
  <si>
    <t>6112 Zastupitelstvo</t>
  </si>
  <si>
    <t>6171 Místní správa</t>
  </si>
  <si>
    <t>6118 Volby prezidenta ČR</t>
  </si>
  <si>
    <t>6118 Volba prezidenta ČR</t>
  </si>
  <si>
    <t>6310 Výdaje z fin. operací</t>
  </si>
  <si>
    <t>6330 Převody mezi účty</t>
  </si>
  <si>
    <t>6399 Daň za práv.os.za obec</t>
  </si>
  <si>
    <t>6399 Daň zpráv.os.za obec</t>
  </si>
  <si>
    <t>6402 Fin.vypoř. min. let</t>
  </si>
  <si>
    <t>9818/9808</t>
  </si>
  <si>
    <t>4349/4351 Sociální a peč.sl.</t>
  </si>
  <si>
    <t>5004</t>
  </si>
  <si>
    <t>25/40</t>
  </si>
  <si>
    <t>4349/4351 Soc.péče/PS</t>
  </si>
  <si>
    <t>Výdaje celkem</t>
  </si>
  <si>
    <t>5141</t>
  </si>
  <si>
    <t>5155</t>
  </si>
  <si>
    <t>5223</t>
  </si>
  <si>
    <t>5362</t>
  </si>
  <si>
    <t>úroky</t>
  </si>
  <si>
    <t>p.palivo</t>
  </si>
  <si>
    <t>nájem p.</t>
  </si>
  <si>
    <t>dot.cír</t>
  </si>
  <si>
    <t>pl. daní</t>
  </si>
  <si>
    <t>popl.+d.</t>
  </si>
  <si>
    <t>jiné výd</t>
  </si>
  <si>
    <t>stroje</t>
  </si>
  <si>
    <r>
      <rPr>
        <b/>
        <u/>
        <sz val="14"/>
        <rFont val="Arial"/>
        <family val="2"/>
        <charset val="238"/>
      </rPr>
      <t>Třída 8 – Financování</t>
    </r>
    <r>
      <rPr>
        <sz val="14"/>
        <rFont val="Arial"/>
        <family val="2"/>
        <charset val="238"/>
      </rPr>
      <t xml:space="preserve"> (v tis. Kč)</t>
    </r>
  </si>
  <si>
    <t>Krátkodobé úvěry</t>
  </si>
  <si>
    <t>Splátky krátkodobých úvěrů</t>
  </si>
  <si>
    <t>Dlouhodobé úvěry</t>
  </si>
  <si>
    <t>Splátky dlouhodobých úvěrů</t>
  </si>
  <si>
    <t>Termínovaný vklad</t>
  </si>
  <si>
    <t>Změna stavu bank. účtu</t>
  </si>
  <si>
    <t>DPH +</t>
  </si>
  <si>
    <t>DPH -</t>
  </si>
  <si>
    <t>Krátkodobé operace</t>
  </si>
  <si>
    <r>
      <rPr>
        <b/>
        <u/>
        <sz val="16"/>
        <rFont val="Arial"/>
        <family val="2"/>
        <charset val="238"/>
      </rPr>
      <t>Běžné výdaje</t>
    </r>
    <r>
      <rPr>
        <sz val="16"/>
        <rFont val="Arial"/>
        <family val="2"/>
        <charset val="238"/>
      </rPr>
      <t xml:space="preserve"> (v tis. Kč)</t>
    </r>
  </si>
  <si>
    <t>Rozp.</t>
  </si>
  <si>
    <t>2022</t>
  </si>
  <si>
    <t>Par., Název</t>
  </si>
  <si>
    <t>org.</t>
  </si>
  <si>
    <t>běž.výd.</t>
  </si>
  <si>
    <t>běž..výd.</t>
  </si>
  <si>
    <t>2292/2219 ČAD/Chodník</t>
  </si>
  <si>
    <t>KSK</t>
  </si>
  <si>
    <t>66/100</t>
  </si>
  <si>
    <t>16,3/93,5</t>
  </si>
  <si>
    <t>x, 0500</t>
  </si>
  <si>
    <t>47/100</t>
  </si>
  <si>
    <t>46,4/88,3</t>
  </si>
  <si>
    <t>3543/4341 ZP/Soc. pomoc</t>
  </si>
  <si>
    <t>5/0</t>
  </si>
  <si>
    <t>6399 Daň PPO/DPH/obec</t>
  </si>
  <si>
    <t>6115 Volby do ZO</t>
  </si>
  <si>
    <t>4349 Sociální služby</t>
  </si>
  <si>
    <t>4351 Pečovatelská služba</t>
  </si>
  <si>
    <t>Rozpočet obce Martinice v Krkonoších na rok  2023</t>
  </si>
  <si>
    <t>v členění na závazné ukazatele – paragrafy (v tis. Kč)</t>
  </si>
  <si>
    <t xml:space="preserve"> Název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</si>
  <si>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</si>
  <si>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</si>
  <si>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</si>
  <si>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</si>
  <si>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</si>
  <si>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</si>
  <si>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</si>
  <si>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</si>
  <si>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Příjmy celkem</t>
  </si>
  <si>
    <t>Třída 5</t>
  </si>
  <si>
    <t>Běžné výdaje</t>
  </si>
  <si>
    <t>Třída 6</t>
  </si>
  <si>
    <t>Kapitálové výdaje</t>
  </si>
  <si>
    <t>Třída 7</t>
  </si>
  <si>
    <t>Ostatní výdaje</t>
  </si>
  <si>
    <t>Saldo: Příjmy - Výdaje</t>
  </si>
  <si>
    <t>Třída 8</t>
  </si>
  <si>
    <t>Financování</t>
  </si>
  <si>
    <t>Zpracoval: Štefanová, Mejvald</t>
  </si>
  <si>
    <t>Vyvěšeno dne:</t>
  </si>
  <si>
    <t>Sejmuto dne:</t>
  </si>
  <si>
    <t>Rozpočet na rok 2023 byl schválen Usnesením ZO č. 1/2023 dne 17. 3. 2023</t>
  </si>
  <si>
    <t xml:space="preserve">a je současně zveřejněn na webových stránkách </t>
  </si>
  <si>
    <t>Obce Martinice v Krkonoších: www.martinicevkrk.cz – Úřední deska 2023.</t>
  </si>
  <si>
    <t>Do jeho listinné podoby je možno nahlédnout v kanceláři OÚ Martinice v Krkonoších</t>
  </si>
  <si>
    <t xml:space="preserve">v úředních dnech: pondělí a středa 8 – 11 a 13 – 16.30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</si>
</sst>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0.0"/>
    <numFmt numFmtId="167" formatCode="dd/mm/yyyy"/>
  </numFmts>
  <fonts count="18">
    <font>
      <sz val="10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8.5"/>
      <name val="Arial"/>
      <family val="2"/>
      <charset val="238"/>
    </font>
    <font>
      <sz val="12"/>
      <name val="MS Sans Serif"/>
      <family val="2"/>
      <charset val="238"/>
    </font>
    <font>
      <sz val="8.5"/>
      <name val="MS Sans Serif"/>
      <family val="2"/>
      <charset val="238"/>
    </font>
    <font>
      <sz val="10"/>
      <name val="MS SaaNew Rom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9">
    <xf numFmtId="0" fontId="0" fillId="0" borderId="0" xfId="0"/>
    <xf numFmtId="0" fontId="0" fillId="0" borderId="0" xfId="0" applyFont="1"/>
    <xf numFmtId="4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" fontId="2" fillId="0" borderId="0" xfId="0" applyNumberFormat="1" applyFont="1" applyFill="1" applyBorder="1" applyAlignment="1"/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3" xfId="0" applyNumberFormat="1" applyFont="1" applyBorder="1"/>
    <xf numFmtId="49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5" xfId="0" applyNumberFormat="1" applyFont="1" applyBorder="1"/>
    <xf numFmtId="0" fontId="0" fillId="0" borderId="4" xfId="0" applyNumberFormat="1" applyFont="1" applyBorder="1"/>
    <xf numFmtId="0" fontId="5" fillId="0" borderId="7" xfId="0" applyFont="1" applyBorder="1"/>
    <xf numFmtId="4" fontId="0" fillId="0" borderId="0" xfId="0" applyNumberFormat="1" applyFo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2" fillId="0" borderId="0" xfId="0" applyFont="1"/>
    <xf numFmtId="0" fontId="7" fillId="0" borderId="0" xfId="0" applyFont="1" applyFill="1" applyBorder="1" applyAlignment="1"/>
    <xf numFmtId="4" fontId="7" fillId="0" borderId="0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49" fontId="5" fillId="0" borderId="11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right"/>
    </xf>
    <xf numFmtId="49" fontId="5" fillId="0" borderId="12" xfId="0" applyNumberFormat="1" applyFont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16" xfId="0" applyFont="1" applyFill="1" applyBorder="1" applyAlignment="1"/>
    <xf numFmtId="0" fontId="5" fillId="0" borderId="17" xfId="0" applyFont="1" applyFill="1" applyBorder="1" applyAlignment="1"/>
    <xf numFmtId="0" fontId="5" fillId="0" borderId="18" xfId="0" applyFont="1" applyFill="1" applyBorder="1" applyAlignment="1"/>
    <xf numFmtId="0" fontId="5" fillId="0" borderId="19" xfId="0" applyFont="1" applyFill="1" applyBorder="1" applyAlignment="1"/>
    <xf numFmtId="49" fontId="5" fillId="0" borderId="19" xfId="0" applyNumberFormat="1" applyFont="1" applyFill="1" applyBorder="1" applyAlignment="1"/>
    <xf numFmtId="0" fontId="0" fillId="0" borderId="20" xfId="0" applyFont="1" applyBorder="1"/>
    <xf numFmtId="49" fontId="5" fillId="0" borderId="19" xfId="0" applyNumberFormat="1" applyFont="1" applyFill="1" applyBorder="1" applyAlignment="1">
      <alignment horizontal="center"/>
    </xf>
    <xf numFmtId="49" fontId="5" fillId="0" borderId="21" xfId="0" applyNumberFormat="1" applyFont="1" applyFill="1" applyBorder="1" applyAlignment="1"/>
    <xf numFmtId="0" fontId="5" fillId="0" borderId="22" xfId="0" applyFont="1" applyFill="1" applyBorder="1" applyAlignment="1"/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49" fontId="0" fillId="0" borderId="2" xfId="0" applyNumberFormat="1" applyFont="1" applyFill="1" applyBorder="1" applyAlignment="1"/>
    <xf numFmtId="4" fontId="0" fillId="0" borderId="2" xfId="0" applyNumberFormat="1" applyFont="1" applyFill="1" applyBorder="1" applyAlignment="1"/>
    <xf numFmtId="0" fontId="0" fillId="0" borderId="23" xfId="0" applyFont="1" applyBorder="1"/>
    <xf numFmtId="4" fontId="0" fillId="0" borderId="24" xfId="0" applyNumberFormat="1" applyFont="1" applyFill="1" applyBorder="1" applyAlignment="1"/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left"/>
    </xf>
    <xf numFmtId="49" fontId="0" fillId="0" borderId="4" xfId="0" applyNumberFormat="1" applyFont="1" applyFill="1" applyBorder="1" applyAlignment="1"/>
    <xf numFmtId="49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2" fontId="0" fillId="0" borderId="4" xfId="0" applyNumberFormat="1" applyFont="1" applyBorder="1"/>
    <xf numFmtId="49" fontId="0" fillId="0" borderId="4" xfId="0" applyNumberFormat="1" applyBorder="1" applyAlignment="1">
      <alignment horizontal="left"/>
    </xf>
    <xf numFmtId="0" fontId="0" fillId="0" borderId="0" xfId="0" applyFill="1"/>
    <xf numFmtId="4" fontId="0" fillId="0" borderId="4" xfId="0" applyNumberFormat="1" applyFont="1" applyFill="1" applyBorder="1" applyAlignment="1"/>
    <xf numFmtId="0" fontId="0" fillId="0" borderId="23" xfId="0" applyFill="1" applyBorder="1"/>
    <xf numFmtId="4" fontId="0" fillId="0" borderId="25" xfId="0" applyNumberFormat="1" applyFont="1" applyFill="1" applyBorder="1" applyAlignment="1"/>
    <xf numFmtId="49" fontId="0" fillId="0" borderId="0" xfId="0" applyNumberFormat="1" applyFont="1" applyAlignment="1">
      <alignment horizontal="left"/>
    </xf>
    <xf numFmtId="2" fontId="0" fillId="0" borderId="4" xfId="0" applyNumberFormat="1" applyFont="1" applyFill="1" applyBorder="1" applyAlignment="1"/>
    <xf numFmtId="0" fontId="0" fillId="0" borderId="25" xfId="0" applyFont="1" applyFill="1" applyBorder="1" applyAlignment="1"/>
    <xf numFmtId="49" fontId="0" fillId="0" borderId="4" xfId="0" applyNumberFormat="1" applyFont="1" applyBorder="1"/>
    <xf numFmtId="0" fontId="0" fillId="0" borderId="26" xfId="0" applyFont="1" applyFill="1" applyBorder="1" applyAlignment="1">
      <alignment horizontal="left"/>
    </xf>
    <xf numFmtId="0" fontId="0" fillId="0" borderId="26" xfId="0" applyFont="1" applyFill="1" applyBorder="1" applyAlignment="1"/>
    <xf numFmtId="49" fontId="0" fillId="0" borderId="26" xfId="0" applyNumberFormat="1" applyFont="1" applyFill="1" applyBorder="1" applyAlignment="1"/>
    <xf numFmtId="4" fontId="0" fillId="0" borderId="26" xfId="0" applyNumberFormat="1" applyFont="1" applyFill="1" applyBorder="1" applyAlignment="1"/>
    <xf numFmtId="4" fontId="0" fillId="0" borderId="27" xfId="0" applyNumberFormat="1" applyFont="1" applyFill="1" applyBorder="1" applyAlignment="1"/>
    <xf numFmtId="0" fontId="5" fillId="0" borderId="28" xfId="0" applyFont="1" applyFill="1" applyBorder="1" applyAlignment="1">
      <alignment horizontal="left"/>
    </xf>
    <xf numFmtId="0" fontId="0" fillId="0" borderId="29" xfId="0" applyFont="1" applyFill="1" applyBorder="1" applyAlignment="1"/>
    <xf numFmtId="49" fontId="0" fillId="0" borderId="30" xfId="0" applyNumberFormat="1" applyFont="1" applyFill="1" applyBorder="1" applyAlignment="1"/>
    <xf numFmtId="4" fontId="0" fillId="0" borderId="31" xfId="0" applyNumberFormat="1" applyFont="1" applyFill="1" applyBorder="1" applyAlignment="1"/>
    <xf numFmtId="2" fontId="0" fillId="0" borderId="32" xfId="0" applyNumberFormat="1" applyFont="1" applyBorder="1"/>
    <xf numFmtId="4" fontId="0" fillId="0" borderId="33" xfId="0" applyNumberFormat="1" applyFont="1" applyFill="1" applyBorder="1" applyAlignment="1"/>
    <xf numFmtId="4" fontId="0" fillId="0" borderId="34" xfId="0" applyNumberFormat="1" applyFont="1" applyFill="1" applyBorder="1" applyAlignment="1"/>
    <xf numFmtId="164" fontId="0" fillId="0" borderId="35" xfId="0" applyNumberFormat="1" applyFont="1" applyFill="1" applyBorder="1" applyAlignment="1"/>
    <xf numFmtId="0" fontId="5" fillId="0" borderId="36" xfId="0" applyFont="1" applyFill="1" applyBorder="1" applyAlignment="1">
      <alignment horizontal="left"/>
    </xf>
    <xf numFmtId="0" fontId="0" fillId="0" borderId="37" xfId="0" applyFont="1" applyFill="1" applyBorder="1" applyAlignment="1"/>
    <xf numFmtId="49" fontId="0" fillId="0" borderId="38" xfId="0" applyNumberFormat="1" applyFont="1" applyFill="1" applyBorder="1" applyAlignment="1"/>
    <xf numFmtId="4" fontId="0" fillId="0" borderId="39" xfId="0" applyNumberFormat="1" applyFont="1" applyFill="1" applyBorder="1" applyAlignment="1"/>
    <xf numFmtId="4" fontId="0" fillId="0" borderId="40" xfId="0" applyNumberFormat="1" applyFont="1" applyFill="1" applyBorder="1" applyAlignment="1"/>
    <xf numFmtId="0" fontId="0" fillId="0" borderId="41" xfId="0" applyFont="1" applyBorder="1"/>
    <xf numFmtId="2" fontId="0" fillId="0" borderId="40" xfId="0" applyNumberFormat="1" applyFont="1" applyFill="1" applyBorder="1" applyAlignment="1"/>
    <xf numFmtId="4" fontId="0" fillId="0" borderId="42" xfId="0" applyNumberFormat="1" applyFont="1" applyFill="1" applyBorder="1" applyAlignment="1"/>
    <xf numFmtId="164" fontId="0" fillId="0" borderId="32" xfId="0" applyNumberFormat="1" applyFont="1" applyFill="1" applyBorder="1" applyAlignment="1"/>
    <xf numFmtId="0" fontId="0" fillId="0" borderId="40" xfId="0" applyFont="1" applyBorder="1"/>
    <xf numFmtId="0" fontId="5" fillId="0" borderId="37" xfId="0" applyFont="1" applyFill="1" applyBorder="1" applyAlignment="1">
      <alignment horizontal="left"/>
    </xf>
    <xf numFmtId="49" fontId="0" fillId="0" borderId="43" xfId="0" applyNumberFormat="1" applyFont="1" applyFill="1" applyBorder="1" applyAlignment="1"/>
    <xf numFmtId="166" fontId="0" fillId="0" borderId="40" xfId="0" applyNumberFormat="1" applyFont="1" applyFill="1" applyBorder="1" applyAlignment="1"/>
    <xf numFmtId="0" fontId="5" fillId="0" borderId="36" xfId="0" applyFont="1" applyFill="1" applyBorder="1" applyAlignment="1"/>
    <xf numFmtId="49" fontId="5" fillId="0" borderId="38" xfId="0" applyNumberFormat="1" applyFont="1" applyFill="1" applyBorder="1" applyAlignment="1"/>
    <xf numFmtId="4" fontId="5" fillId="0" borderId="44" xfId="0" applyNumberFormat="1" applyFont="1" applyFill="1" applyBorder="1" applyAlignment="1"/>
    <xf numFmtId="2" fontId="5" fillId="0" borderId="40" xfId="0" applyNumberFormat="1" applyFont="1" applyFill="1" applyBorder="1" applyAlignment="1"/>
    <xf numFmtId="4" fontId="5" fillId="0" borderId="40" xfId="0" applyNumberFormat="1" applyFont="1" applyFill="1" applyBorder="1" applyAlignment="1"/>
    <xf numFmtId="166" fontId="5" fillId="0" borderId="44" xfId="0" applyNumberFormat="1" applyFont="1" applyFill="1" applyBorder="1" applyAlignment="1"/>
    <xf numFmtId="164" fontId="5" fillId="0" borderId="32" xfId="0" applyNumberFormat="1" applyFont="1" applyFill="1" applyBorder="1" applyAlignment="1"/>
    <xf numFmtId="0" fontId="5" fillId="0" borderId="37" xfId="0" applyFont="1" applyFill="1" applyBorder="1" applyAlignment="1"/>
    <xf numFmtId="49" fontId="5" fillId="0" borderId="43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Font="1" applyBorder="1"/>
    <xf numFmtId="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0" fillId="0" borderId="0" xfId="0" applyFont="1" applyFill="1" applyBorder="1" applyAlignment="1"/>
    <xf numFmtId="49" fontId="5" fillId="0" borderId="0" xfId="0" applyNumberFormat="1" applyFont="1" applyFill="1" applyBorder="1" applyAlignment="1"/>
    <xf numFmtId="49" fontId="0" fillId="0" borderId="0" xfId="0" applyNumberFormat="1" applyFont="1" applyBorder="1"/>
    <xf numFmtId="49" fontId="0" fillId="0" borderId="23" xfId="0" applyNumberFormat="1" applyFont="1" applyFill="1" applyBorder="1" applyAlignment="1"/>
    <xf numFmtId="49" fontId="0" fillId="0" borderId="45" xfId="0" applyNumberFormat="1" applyFont="1" applyFill="1" applyBorder="1" applyAlignment="1"/>
    <xf numFmtId="49" fontId="0" fillId="0" borderId="46" xfId="0" applyNumberFormat="1" applyFont="1" applyFill="1" applyBorder="1" applyAlignment="1">
      <alignment horizontal="center"/>
    </xf>
    <xf numFmtId="0" fontId="0" fillId="0" borderId="47" xfId="0" applyFont="1" applyBorder="1"/>
    <xf numFmtId="49" fontId="0" fillId="0" borderId="23" xfId="0" applyNumberFormat="1" applyFont="1" applyBorder="1"/>
    <xf numFmtId="49" fontId="0" fillId="0" borderId="46" xfId="0" applyNumberFormat="1" applyFont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5" fillId="0" borderId="53" xfId="0" applyFont="1" applyFill="1" applyBorder="1" applyAlignment="1"/>
    <xf numFmtId="0" fontId="5" fillId="0" borderId="54" xfId="0" applyFont="1" applyFill="1" applyBorder="1" applyAlignment="1"/>
    <xf numFmtId="0" fontId="5" fillId="0" borderId="55" xfId="0" applyFont="1" applyFill="1" applyBorder="1" applyAlignment="1">
      <alignment horizontal="center"/>
    </xf>
    <xf numFmtId="166" fontId="0" fillId="0" borderId="56" xfId="0" applyNumberFormat="1" applyFont="1" applyFill="1" applyBorder="1" applyAlignment="1"/>
    <xf numFmtId="0" fontId="0" fillId="0" borderId="4" xfId="0" applyBorder="1" applyAlignment="1">
      <alignment horizontal="center"/>
    </xf>
    <xf numFmtId="0" fontId="5" fillId="0" borderId="4" xfId="0" applyNumberFormat="1" applyFont="1" applyBorder="1"/>
    <xf numFmtId="166" fontId="0" fillId="0" borderId="4" xfId="0" applyNumberFormat="1" applyFont="1" applyBorder="1"/>
    <xf numFmtId="0" fontId="0" fillId="0" borderId="4" xfId="0" applyNumberFormat="1" applyBorder="1"/>
    <xf numFmtId="166" fontId="0" fillId="0" borderId="4" xfId="0" applyNumberFormat="1" applyBorder="1"/>
    <xf numFmtId="0" fontId="10" fillId="0" borderId="0" xfId="0" applyFont="1" applyFill="1" applyBorder="1" applyAlignment="1"/>
    <xf numFmtId="166" fontId="0" fillId="0" borderId="57" xfId="0" applyNumberFormat="1" applyFont="1" applyFill="1" applyBorder="1" applyAlignment="1"/>
    <xf numFmtId="0" fontId="5" fillId="0" borderId="58" xfId="0" applyFont="1" applyFill="1" applyBorder="1" applyAlignment="1">
      <alignment horizontal="left"/>
    </xf>
    <xf numFmtId="0" fontId="0" fillId="0" borderId="58" xfId="0" applyFont="1" applyFill="1" applyBorder="1" applyAlignment="1"/>
    <xf numFmtId="49" fontId="0" fillId="0" borderId="59" xfId="0" applyNumberFormat="1" applyFont="1" applyFill="1" applyBorder="1" applyAlignment="1"/>
    <xf numFmtId="166" fontId="5" fillId="0" borderId="60" xfId="0" applyNumberFormat="1" applyFont="1" applyFill="1" applyBorder="1" applyAlignment="1"/>
    <xf numFmtId="0" fontId="5" fillId="0" borderId="61" xfId="0" applyFont="1" applyFill="1" applyBorder="1" applyAlignment="1">
      <alignment horizontal="left"/>
    </xf>
    <xf numFmtId="0" fontId="0" fillId="0" borderId="61" xfId="0" applyFont="1" applyFill="1" applyBorder="1" applyAlignment="1"/>
    <xf numFmtId="49" fontId="0" fillId="0" borderId="62" xfId="0" applyNumberFormat="1" applyFont="1" applyFill="1" applyBorder="1" applyAlignment="1"/>
    <xf numFmtId="166" fontId="5" fillId="0" borderId="63" xfId="0" applyNumberFormat="1" applyFont="1" applyFill="1" applyBorder="1" applyAlignment="1"/>
    <xf numFmtId="0" fontId="0" fillId="0" borderId="0" xfId="0" applyNumberFormat="1" applyFont="1"/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0" xfId="0" applyNumberFormat="1" applyFont="1" applyAlignment="1">
      <alignment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4" fillId="0" borderId="0" xfId="0" applyFont="1" applyBorder="1"/>
    <xf numFmtId="0" fontId="0" fillId="0" borderId="0" xfId="0" applyNumberFormat="1" applyFont="1" applyBorder="1"/>
    <xf numFmtId="0" fontId="11" fillId="0" borderId="0" xfId="0" applyFont="1" applyBorder="1"/>
    <xf numFmtId="0" fontId="0" fillId="0" borderId="51" xfId="0" applyFont="1" applyBorder="1"/>
    <xf numFmtId="0" fontId="0" fillId="0" borderId="64" xfId="0" applyFont="1" applyBorder="1"/>
    <xf numFmtId="0" fontId="5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5" fillId="0" borderId="50" xfId="0" applyFont="1" applyBorder="1"/>
    <xf numFmtId="49" fontId="5" fillId="0" borderId="50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 vertical="top"/>
    </xf>
    <xf numFmtId="0" fontId="5" fillId="0" borderId="65" xfId="0" applyFont="1" applyBorder="1" applyAlignment="1">
      <alignment horizontal="center"/>
    </xf>
    <xf numFmtId="0" fontId="5" fillId="0" borderId="51" xfId="0" applyNumberFormat="1" applyFont="1" applyBorder="1"/>
    <xf numFmtId="0" fontId="5" fillId="0" borderId="48" xfId="0" applyFont="1" applyBorder="1"/>
    <xf numFmtId="49" fontId="5" fillId="0" borderId="49" xfId="0" applyNumberFormat="1" applyFont="1" applyBorder="1"/>
    <xf numFmtId="49" fontId="5" fillId="0" borderId="50" xfId="0" applyNumberFormat="1" applyFont="1" applyBorder="1"/>
    <xf numFmtId="0" fontId="5" fillId="0" borderId="66" xfId="0" applyNumberFormat="1" applyFont="1" applyBorder="1"/>
    <xf numFmtId="0" fontId="5" fillId="0" borderId="63" xfId="0" applyFont="1" applyFill="1" applyBorder="1"/>
    <xf numFmtId="0" fontId="0" fillId="0" borderId="67" xfId="0" applyFont="1" applyBorder="1"/>
    <xf numFmtId="0" fontId="0" fillId="0" borderId="55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2" fillId="0" borderId="54" xfId="0" applyFont="1" applyBorder="1" applyAlignment="1">
      <alignment horizontal="left" vertical="center"/>
    </xf>
    <xf numFmtId="0" fontId="12" fillId="0" borderId="54" xfId="0" applyFont="1" applyBorder="1" applyAlignment="1">
      <alignment vertical="center"/>
    </xf>
    <xf numFmtId="49" fontId="12" fillId="0" borderId="54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69" xfId="0" applyFont="1" applyBorder="1" applyAlignment="1">
      <alignment horizontal="left" vertical="center"/>
    </xf>
    <xf numFmtId="0" fontId="5" fillId="0" borderId="55" xfId="0" applyNumberFormat="1" applyFont="1" applyBorder="1" applyAlignment="1">
      <alignment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center" vertical="center"/>
    </xf>
    <xf numFmtId="0" fontId="5" fillId="0" borderId="70" xfId="0" applyNumberFormat="1" applyFont="1" applyBorder="1" applyAlignment="1">
      <alignment vertical="center"/>
    </xf>
    <xf numFmtId="0" fontId="5" fillId="0" borderId="71" xfId="0" applyFont="1" applyFill="1" applyBorder="1"/>
    <xf numFmtId="0" fontId="0" fillId="0" borderId="72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6" xfId="0" applyFont="1" applyBorder="1"/>
    <xf numFmtId="0" fontId="0" fillId="0" borderId="73" xfId="0" applyFont="1" applyBorder="1"/>
    <xf numFmtId="49" fontId="0" fillId="0" borderId="2" xfId="0" applyNumberFormat="1" applyFont="1" applyBorder="1"/>
    <xf numFmtId="166" fontId="0" fillId="0" borderId="2" xfId="0" applyNumberFormat="1" applyFont="1" applyBorder="1"/>
    <xf numFmtId="0" fontId="0" fillId="0" borderId="2" xfId="0" applyNumberFormat="1" applyFont="1" applyBorder="1"/>
    <xf numFmtId="0" fontId="0" fillId="0" borderId="24" xfId="0" applyNumberFormat="1" applyFont="1" applyBorder="1"/>
    <xf numFmtId="0" fontId="0" fillId="0" borderId="46" xfId="0" applyNumberFormat="1" applyFont="1" applyBorder="1"/>
    <xf numFmtId="0" fontId="0" fillId="0" borderId="1" xfId="0" applyNumberFormat="1" applyFont="1" applyBorder="1"/>
    <xf numFmtId="0" fontId="0" fillId="0" borderId="73" xfId="0" applyNumberFormat="1" applyFont="1" applyBorder="1"/>
    <xf numFmtId="0" fontId="0" fillId="0" borderId="50" xfId="0" applyNumberFormat="1" applyFont="1" applyBorder="1"/>
    <xf numFmtId="0" fontId="0" fillId="0" borderId="74" xfId="0" applyNumberFormat="1" applyFont="1" applyBorder="1"/>
    <xf numFmtId="0" fontId="5" fillId="0" borderId="56" xfId="0" applyNumberFormat="1" applyFont="1" applyBorder="1"/>
    <xf numFmtId="0" fontId="0" fillId="0" borderId="0" xfId="0" applyNumberFormat="1"/>
    <xf numFmtId="0" fontId="0" fillId="0" borderId="75" xfId="0" applyFont="1" applyBorder="1"/>
    <xf numFmtId="0" fontId="0" fillId="0" borderId="25" xfId="0" applyNumberFormat="1" applyFont="1" applyBorder="1"/>
    <xf numFmtId="0" fontId="0" fillId="0" borderId="76" xfId="0" applyNumberFormat="1" applyFont="1" applyBorder="1"/>
    <xf numFmtId="0" fontId="0" fillId="0" borderId="75" xfId="0" applyNumberFormat="1" applyFont="1" applyBorder="1"/>
    <xf numFmtId="0" fontId="0" fillId="0" borderId="46" xfId="0" applyFont="1" applyBorder="1"/>
    <xf numFmtId="0" fontId="0" fillId="0" borderId="75" xfId="0" applyFont="1" applyFill="1" applyBorder="1"/>
    <xf numFmtId="49" fontId="0" fillId="0" borderId="4" xfId="0" applyNumberFormat="1" applyFont="1" applyFill="1" applyBorder="1"/>
    <xf numFmtId="166" fontId="0" fillId="0" borderId="4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Font="1" applyFill="1" applyBorder="1"/>
    <xf numFmtId="0" fontId="0" fillId="0" borderId="25" xfId="0" applyNumberFormat="1" applyFont="1" applyFill="1" applyBorder="1"/>
    <xf numFmtId="0" fontId="0" fillId="0" borderId="76" xfId="0" applyNumberFormat="1" applyFont="1" applyFill="1" applyBorder="1"/>
    <xf numFmtId="0" fontId="0" fillId="0" borderId="75" xfId="0" applyNumberFormat="1" applyFont="1" applyFill="1" applyBorder="1"/>
    <xf numFmtId="0" fontId="0" fillId="0" borderId="74" xfId="0" applyNumberFormat="1" applyFont="1" applyFill="1" applyBorder="1"/>
    <xf numFmtId="0" fontId="0" fillId="0" borderId="46" xfId="0" applyFont="1" applyFill="1" applyBorder="1"/>
    <xf numFmtId="0" fontId="0" fillId="0" borderId="0" xfId="0" applyFont="1" applyFill="1" applyBorder="1"/>
    <xf numFmtId="0" fontId="0" fillId="0" borderId="0" xfId="0" applyNumberFormat="1" applyFill="1"/>
    <xf numFmtId="0" fontId="0" fillId="0" borderId="46" xfId="0" applyNumberFormat="1" applyFont="1" applyBorder="1" applyAlignment="1">
      <alignment horizontal="right"/>
    </xf>
    <xf numFmtId="0" fontId="5" fillId="0" borderId="56" xfId="0" applyNumberFormat="1" applyFont="1" applyBorder="1" applyAlignment="1">
      <alignment horizontal="right"/>
    </xf>
    <xf numFmtId="0" fontId="0" fillId="0" borderId="4" xfId="0" applyNumberFormat="1" applyFont="1" applyFill="1" applyBorder="1" applyAlignment="1">
      <alignment horizontal="center"/>
    </xf>
    <xf numFmtId="37" fontId="0" fillId="0" borderId="76" xfId="0" applyNumberFormat="1" applyFont="1" applyFill="1" applyBorder="1"/>
    <xf numFmtId="0" fontId="5" fillId="0" borderId="56" xfId="0" applyNumberFormat="1" applyFont="1" applyFill="1" applyBorder="1"/>
    <xf numFmtId="0" fontId="0" fillId="0" borderId="0" xfId="0" applyFill="1" applyBorder="1"/>
    <xf numFmtId="166" fontId="0" fillId="0" borderId="76" xfId="0" applyNumberFormat="1" applyFont="1" applyBorder="1"/>
    <xf numFmtId="4" fontId="0" fillId="0" borderId="75" xfId="0" applyNumberFormat="1" applyFont="1" applyBorder="1"/>
    <xf numFmtId="4" fontId="0" fillId="0" borderId="25" xfId="0" applyNumberFormat="1" applyFont="1" applyBorder="1"/>
    <xf numFmtId="4" fontId="0" fillId="0" borderId="46" xfId="0" applyNumberFormat="1" applyFont="1" applyBorder="1"/>
    <xf numFmtId="4" fontId="0" fillId="0" borderId="0" xfId="0" applyNumberFormat="1" applyFont="1" applyBorder="1"/>
    <xf numFmtId="0" fontId="0" fillId="0" borderId="4" xfId="0" applyNumberFormat="1" applyFont="1" applyBorder="1" applyAlignment="1">
      <alignment horizontal="center"/>
    </xf>
    <xf numFmtId="3" fontId="0" fillId="0" borderId="76" xfId="0" applyNumberFormat="1" applyFont="1" applyBorder="1"/>
    <xf numFmtId="0" fontId="0" fillId="0" borderId="25" xfId="0" applyFont="1" applyBorder="1"/>
    <xf numFmtId="0" fontId="0" fillId="0" borderId="0" xfId="0" applyNumberFormat="1" applyBorder="1"/>
    <xf numFmtId="2" fontId="0" fillId="0" borderId="75" xfId="0" applyNumberFormat="1" applyFont="1" applyBorder="1"/>
    <xf numFmtId="2" fontId="0" fillId="0" borderId="46" xfId="0" applyNumberFormat="1" applyFont="1" applyBorder="1"/>
    <xf numFmtId="3" fontId="0" fillId="0" borderId="4" xfId="0" applyNumberFormat="1" applyFont="1" applyBorder="1"/>
    <xf numFmtId="1" fontId="0" fillId="0" borderId="4" xfId="0" applyNumberFormat="1" applyFont="1" applyBorder="1"/>
    <xf numFmtId="2" fontId="0" fillId="0" borderId="25" xfId="0" applyNumberFormat="1" applyFont="1" applyBorder="1"/>
    <xf numFmtId="2" fontId="0" fillId="0" borderId="0" xfId="0" applyNumberFormat="1" applyFont="1" applyBorder="1"/>
    <xf numFmtId="0" fontId="12" fillId="0" borderId="75" xfId="0" applyFont="1" applyBorder="1"/>
    <xf numFmtId="0" fontId="0" fillId="0" borderId="46" xfId="0" applyFont="1" applyBorder="1" applyAlignment="1">
      <alignment horizontal="left"/>
    </xf>
    <xf numFmtId="166" fontId="0" fillId="0" borderId="46" xfId="0" applyNumberFormat="1" applyFont="1" applyBorder="1"/>
    <xf numFmtId="0" fontId="0" fillId="0" borderId="76" xfId="0" applyFont="1" applyBorder="1"/>
    <xf numFmtId="0" fontId="5" fillId="0" borderId="46" xfId="0" applyNumberFormat="1" applyFont="1" applyBorder="1"/>
    <xf numFmtId="0" fontId="0" fillId="0" borderId="77" xfId="0" applyFont="1" applyBorder="1"/>
    <xf numFmtId="49" fontId="12" fillId="0" borderId="4" xfId="0" applyNumberFormat="1" applyFont="1" applyBorder="1"/>
    <xf numFmtId="0" fontId="0" fillId="0" borderId="78" xfId="0" applyNumberFormat="1" applyFont="1" applyBorder="1"/>
    <xf numFmtId="0" fontId="0" fillId="0" borderId="79" xfId="0" applyFont="1" applyBorder="1"/>
    <xf numFmtId="49" fontId="0" fillId="0" borderId="80" xfId="0" applyNumberFormat="1" applyFont="1" applyBorder="1"/>
    <xf numFmtId="166" fontId="0" fillId="0" borderId="80" xfId="0" applyNumberFormat="1" applyFont="1" applyBorder="1"/>
    <xf numFmtId="0" fontId="0" fillId="0" borderId="80" xfId="0" applyNumberFormat="1" applyFont="1" applyBorder="1"/>
    <xf numFmtId="0" fontId="0" fillId="0" borderId="80" xfId="0" applyFont="1" applyBorder="1"/>
    <xf numFmtId="0" fontId="0" fillId="0" borderId="81" xfId="0" applyNumberFormat="1" applyFont="1" applyBorder="1"/>
    <xf numFmtId="0" fontId="0" fillId="0" borderId="57" xfId="0" applyNumberFormat="1" applyFont="1" applyBorder="1"/>
    <xf numFmtId="166" fontId="0" fillId="0" borderId="68" xfId="0" applyNumberFormat="1" applyFont="1" applyBorder="1"/>
    <xf numFmtId="0" fontId="0" fillId="0" borderId="79" xfId="0" applyNumberFormat="1" applyFont="1" applyBorder="1"/>
    <xf numFmtId="0" fontId="0" fillId="0" borderId="82" xfId="0" applyNumberFormat="1" applyFont="1" applyBorder="1"/>
    <xf numFmtId="0" fontId="5" fillId="0" borderId="55" xfId="0" applyNumberFormat="1" applyFont="1" applyBorder="1"/>
    <xf numFmtId="0" fontId="0" fillId="0" borderId="71" xfId="0" applyFont="1" applyBorder="1"/>
    <xf numFmtId="0" fontId="5" fillId="0" borderId="83" xfId="0" applyFont="1" applyBorder="1"/>
    <xf numFmtId="166" fontId="5" fillId="0" borderId="7" xfId="0" applyNumberFormat="1" applyFont="1" applyBorder="1"/>
    <xf numFmtId="166" fontId="13" fillId="0" borderId="7" xfId="0" applyNumberFormat="1" applyFont="1" applyBorder="1"/>
    <xf numFmtId="1" fontId="5" fillId="0" borderId="7" xfId="0" applyNumberFormat="1" applyFont="1" applyBorder="1"/>
    <xf numFmtId="4" fontId="5" fillId="0" borderId="60" xfId="0" applyNumberFormat="1" applyFont="1" applyFill="1" applyBorder="1"/>
    <xf numFmtId="0" fontId="5" fillId="0" borderId="6" xfId="0" applyNumberFormat="1" applyFont="1" applyBorder="1"/>
    <xf numFmtId="0" fontId="4" fillId="2" borderId="84" xfId="0" applyNumberFormat="1" applyFont="1" applyFill="1" applyBorder="1"/>
    <xf numFmtId="0" fontId="4" fillId="0" borderId="60" xfId="0" applyFont="1" applyBorder="1"/>
    <xf numFmtId="0" fontId="0" fillId="0" borderId="85" xfId="0" applyFont="1" applyBorder="1"/>
    <xf numFmtId="0" fontId="0" fillId="0" borderId="85" xfId="0" applyNumberFormat="1" applyFont="1" applyBorder="1"/>
    <xf numFmtId="0" fontId="5" fillId="0" borderId="86" xfId="0" applyFont="1" applyBorder="1"/>
    <xf numFmtId="0" fontId="0" fillId="0" borderId="86" xfId="0" applyFont="1" applyBorder="1"/>
    <xf numFmtId="0" fontId="0" fillId="0" borderId="63" xfId="0" applyFont="1" applyBorder="1"/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65" xfId="0" applyFont="1" applyBorder="1" applyAlignment="1">
      <alignment horizontal="left"/>
    </xf>
    <xf numFmtId="0" fontId="5" fillId="0" borderId="82" xfId="0" applyNumberFormat="1" applyFont="1" applyBorder="1"/>
    <xf numFmtId="0" fontId="5" fillId="0" borderId="0" xfId="0" applyFont="1" applyBorder="1"/>
    <xf numFmtId="0" fontId="0" fillId="0" borderId="57" xfId="0" applyFont="1" applyBorder="1"/>
    <xf numFmtId="0" fontId="5" fillId="0" borderId="52" xfId="0" applyFont="1" applyBorder="1" applyAlignment="1">
      <alignment vertical="center"/>
    </xf>
    <xf numFmtId="49" fontId="12" fillId="0" borderId="54" xfId="0" applyNumberFormat="1" applyFont="1" applyBorder="1" applyAlignment="1">
      <alignment horizontal="left" vertical="center"/>
    </xf>
    <xf numFmtId="0" fontId="5" fillId="0" borderId="82" xfId="0" applyNumberFormat="1" applyFont="1" applyBorder="1" applyAlignment="1">
      <alignment vertical="center"/>
    </xf>
    <xf numFmtId="0" fontId="12" fillId="0" borderId="53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87" xfId="0" applyFont="1" applyBorder="1"/>
    <xf numFmtId="0" fontId="0" fillId="0" borderId="87" xfId="0" applyNumberFormat="1" applyFont="1" applyBorder="1"/>
    <xf numFmtId="0" fontId="14" fillId="0" borderId="0" xfId="0" applyFont="1" applyBorder="1"/>
    <xf numFmtId="167" fontId="0" fillId="0" borderId="0" xfId="0" applyNumberFormat="1" applyFont="1" applyBorder="1"/>
    <xf numFmtId="0" fontId="12" fillId="0" borderId="0" xfId="0" applyFont="1"/>
    <xf numFmtId="0" fontId="5" fillId="0" borderId="0" xfId="0" applyFont="1" applyBorder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0" borderId="0" xfId="0" applyNumberFormat="1" applyFont="1" applyBorder="1" applyAlignment="1"/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3" xfId="0" applyNumberFormat="1" applyFont="1" applyBorder="1"/>
    <xf numFmtId="4" fontId="0" fillId="0" borderId="5" xfId="0" applyNumberFormat="1" applyFont="1" applyBorder="1"/>
    <xf numFmtId="0" fontId="0" fillId="0" borderId="26" xfId="0" applyFont="1" applyBorder="1"/>
    <xf numFmtId="4" fontId="0" fillId="0" borderId="88" xfId="0" applyNumberFormat="1" applyFont="1" applyBorder="1"/>
    <xf numFmtId="0" fontId="16" fillId="0" borderId="0" xfId="0" applyFont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89" xfId="0" applyNumberFormat="1" applyBorder="1"/>
    <xf numFmtId="0" fontId="0" fillId="0" borderId="90" xfId="0" applyNumberFormat="1" applyBorder="1"/>
    <xf numFmtId="0" fontId="0" fillId="0" borderId="73" xfId="0" applyNumberFormat="1" applyBorder="1"/>
    <xf numFmtId="0" fontId="0" fillId="0" borderId="91" xfId="0" applyNumberFormat="1" applyBorder="1"/>
    <xf numFmtId="0" fontId="0" fillId="0" borderId="75" xfId="0" applyNumberFormat="1" applyBorder="1"/>
    <xf numFmtId="0" fontId="0" fillId="0" borderId="92" xfId="0" applyNumberFormat="1" applyFont="1" applyBorder="1"/>
    <xf numFmtId="0" fontId="0" fillId="0" borderId="93" xfId="0" applyBorder="1"/>
    <xf numFmtId="0" fontId="0" fillId="0" borderId="91" xfId="0" applyNumberFormat="1" applyFont="1" applyFill="1" applyBorder="1"/>
    <xf numFmtId="0" fontId="0" fillId="0" borderId="94" xfId="0" applyNumberFormat="1" applyFont="1" applyBorder="1"/>
    <xf numFmtId="166" fontId="0" fillId="0" borderId="91" xfId="0" applyNumberFormat="1" applyFill="1" applyBorder="1"/>
    <xf numFmtId="0" fontId="0" fillId="0" borderId="75" xfId="0" applyNumberFormat="1" applyFill="1" applyBorder="1"/>
    <xf numFmtId="166" fontId="0" fillId="0" borderId="91" xfId="0" applyNumberFormat="1" applyBorder="1"/>
    <xf numFmtId="0" fontId="0" fillId="0" borderId="89" xfId="0" applyNumberFormat="1" applyFont="1" applyBorder="1" applyAlignment="1">
      <alignment horizontal="right"/>
    </xf>
    <xf numFmtId="0" fontId="0" fillId="0" borderId="75" xfId="0" applyNumberFormat="1" applyFont="1" applyBorder="1" applyAlignment="1">
      <alignment horizontal="right"/>
    </xf>
    <xf numFmtId="0" fontId="0" fillId="0" borderId="75" xfId="0" applyFont="1" applyBorder="1" applyAlignment="1">
      <alignment horizontal="right"/>
    </xf>
    <xf numFmtId="166" fontId="0" fillId="0" borderId="75" xfId="0" applyNumberFormat="1" applyBorder="1"/>
    <xf numFmtId="49" fontId="12" fillId="0" borderId="5" xfId="0" applyNumberFormat="1" applyFont="1" applyBorder="1"/>
    <xf numFmtId="0" fontId="0" fillId="0" borderId="95" xfId="0" applyNumberFormat="1" applyBorder="1"/>
    <xf numFmtId="0" fontId="1" fillId="0" borderId="0" xfId="0" applyFont="1"/>
    <xf numFmtId="0" fontId="2" fillId="0" borderId="0" xfId="0" applyFont="1" applyBorder="1"/>
    <xf numFmtId="0" fontId="2" fillId="0" borderId="2" xfId="0" applyFont="1" applyBorder="1"/>
    <xf numFmtId="4" fontId="2" fillId="0" borderId="3" xfId="0" applyNumberFormat="1" applyFont="1" applyBorder="1"/>
    <xf numFmtId="0" fontId="2" fillId="0" borderId="4" xfId="0" applyFont="1" applyFill="1" applyBorder="1"/>
    <xf numFmtId="4" fontId="2" fillId="0" borderId="5" xfId="0" applyNumberFormat="1" applyFont="1" applyFill="1" applyBorder="1"/>
    <xf numFmtId="0" fontId="2" fillId="0" borderId="26" xfId="0" applyFont="1" applyFill="1" applyBorder="1"/>
    <xf numFmtId="0" fontId="4" fillId="0" borderId="7" xfId="0" applyFont="1" applyFill="1" applyBorder="1" applyAlignment="1">
      <alignment horizontal="left"/>
    </xf>
    <xf numFmtId="4" fontId="4" fillId="0" borderId="8" xfId="0" applyNumberFormat="1" applyFont="1" applyFill="1" applyBorder="1"/>
    <xf numFmtId="0" fontId="2" fillId="0" borderId="4" xfId="0" applyFont="1" applyBorder="1"/>
    <xf numFmtId="4" fontId="2" fillId="0" borderId="5" xfId="0" applyNumberFormat="1" applyFont="1" applyBorder="1"/>
    <xf numFmtId="0" fontId="2" fillId="0" borderId="26" xfId="0" applyFont="1" applyBorder="1"/>
    <xf numFmtId="4" fontId="2" fillId="0" borderId="88" xfId="0" applyNumberFormat="1" applyFont="1" applyBorder="1"/>
    <xf numFmtId="0" fontId="2" fillId="0" borderId="7" xfId="0" applyFont="1" applyBorder="1"/>
    <xf numFmtId="4" fontId="4" fillId="0" borderId="8" xfId="0" applyNumberFormat="1" applyFont="1" applyBorder="1"/>
    <xf numFmtId="2" fontId="0" fillId="0" borderId="0" xfId="0" applyNumberFormat="1" applyFont="1"/>
    <xf numFmtId="0" fontId="0" fillId="0" borderId="99" xfId="0" applyFont="1" applyBorder="1"/>
    <xf numFmtId="0" fontId="0" fillId="0" borderId="100" xfId="0" applyFont="1" applyBorder="1" applyAlignment="1">
      <alignment horizontal="center"/>
    </xf>
    <xf numFmtId="0" fontId="0" fillId="0" borderId="102" xfId="0" applyFont="1" applyBorder="1"/>
    <xf numFmtId="0" fontId="0" fillId="0" borderId="103" xfId="0" applyNumberFormat="1" applyFont="1" applyBorder="1"/>
    <xf numFmtId="0" fontId="0" fillId="0" borderId="104" xfId="0" applyNumberFormat="1" applyFont="1" applyBorder="1"/>
    <xf numFmtId="0" fontId="0" fillId="0" borderId="105" xfId="0" applyFont="1" applyBorder="1"/>
    <xf numFmtId="0" fontId="0" fillId="0" borderId="106" xfId="0" applyNumberFormat="1" applyFont="1" applyBorder="1"/>
    <xf numFmtId="0" fontId="0" fillId="0" borderId="107" xfId="0" applyFont="1" applyBorder="1"/>
    <xf numFmtId="49" fontId="0" fillId="0" borderId="108" xfId="0" applyNumberFormat="1" applyFont="1" applyBorder="1" applyAlignment="1">
      <alignment horizontal="center"/>
    </xf>
    <xf numFmtId="0" fontId="5" fillId="0" borderId="108" xfId="0" applyFont="1" applyBorder="1"/>
    <xf numFmtId="0" fontId="5" fillId="0" borderId="109" xfId="0" applyNumberFormat="1" applyFont="1" applyBorder="1"/>
    <xf numFmtId="0" fontId="5" fillId="0" borderId="110" xfId="0" applyNumberFormat="1" applyFont="1" applyBorder="1"/>
    <xf numFmtId="0" fontId="5" fillId="0" borderId="111" xfId="0" applyFont="1" applyBorder="1"/>
    <xf numFmtId="0" fontId="5" fillId="0" borderId="112" xfId="0" applyFont="1" applyBorder="1" applyAlignment="1">
      <alignment horizontal="center"/>
    </xf>
    <xf numFmtId="0" fontId="5" fillId="0" borderId="113" xfId="0" applyFont="1" applyBorder="1" applyAlignment="1">
      <alignment horizontal="center"/>
    </xf>
    <xf numFmtId="0" fontId="0" fillId="0" borderId="114" xfId="0" applyFont="1" applyBorder="1"/>
    <xf numFmtId="0" fontId="5" fillId="0" borderId="115" xfId="0" applyFont="1" applyBorder="1"/>
    <xf numFmtId="0" fontId="5" fillId="0" borderId="116" xfId="0" applyFont="1" applyBorder="1" applyAlignment="1">
      <alignment horizontal="center"/>
    </xf>
    <xf numFmtId="0" fontId="5" fillId="0" borderId="117" xfId="0" applyFont="1" applyBorder="1" applyAlignment="1">
      <alignment horizontal="center"/>
    </xf>
    <xf numFmtId="0" fontId="5" fillId="0" borderId="118" xfId="0" applyFont="1" applyBorder="1" applyAlignment="1">
      <alignment horizontal="center"/>
    </xf>
    <xf numFmtId="0" fontId="5" fillId="0" borderId="119" xfId="0" applyFont="1" applyBorder="1" applyAlignment="1">
      <alignment horizontal="center"/>
    </xf>
    <xf numFmtId="49" fontId="0" fillId="0" borderId="120" xfId="0" applyNumberFormat="1" applyFont="1" applyBorder="1" applyAlignment="1">
      <alignment horizontal="center"/>
    </xf>
    <xf numFmtId="49" fontId="0" fillId="0" borderId="121" xfId="0" applyNumberFormat="1" applyFont="1" applyBorder="1"/>
    <xf numFmtId="49" fontId="0" fillId="0" borderId="122" xfId="0" applyNumberFormat="1" applyFont="1" applyBorder="1"/>
    <xf numFmtId="49" fontId="0" fillId="0" borderId="123" xfId="0" applyNumberFormat="1" applyFont="1" applyFill="1" applyBorder="1" applyAlignment="1">
      <alignment horizontal="center"/>
    </xf>
    <xf numFmtId="49" fontId="0" fillId="0" borderId="121" xfId="0" applyNumberFormat="1" applyFont="1" applyFill="1" applyBorder="1" applyAlignment="1"/>
    <xf numFmtId="0" fontId="0" fillId="0" borderId="121" xfId="0" applyFont="1" applyBorder="1"/>
    <xf numFmtId="49" fontId="0" fillId="0" borderId="124" xfId="0" applyNumberFormat="1" applyFont="1" applyBorder="1"/>
    <xf numFmtId="49" fontId="0" fillId="0" borderId="125" xfId="0" applyNumberFormat="1" applyFont="1" applyFill="1" applyBorder="1" applyAlignment="1">
      <alignment horizontal="center"/>
    </xf>
    <xf numFmtId="49" fontId="0" fillId="0" borderId="126" xfId="0" applyNumberFormat="1" applyFont="1" applyBorder="1"/>
    <xf numFmtId="0" fontId="0" fillId="0" borderId="127" xfId="0" applyFont="1" applyBorder="1"/>
    <xf numFmtId="49" fontId="0" fillId="0" borderId="128" xfId="0" applyNumberFormat="1" applyFont="1" applyFill="1" applyBorder="1" applyAlignment="1">
      <alignment horizontal="center"/>
    </xf>
    <xf numFmtId="49" fontId="0" fillId="0" borderId="129" xfId="0" applyNumberFormat="1" applyFont="1" applyFill="1" applyBorder="1" applyAlignment="1"/>
    <xf numFmtId="49" fontId="0" fillId="0" borderId="130" xfId="0" applyNumberFormat="1" applyFont="1" applyFill="1" applyBorder="1" applyAlignment="1"/>
    <xf numFmtId="49" fontId="0" fillId="0" borderId="131" xfId="0" applyNumberFormat="1" applyFont="1" applyBorder="1" applyAlignment="1">
      <alignment horizontal="center"/>
    </xf>
    <xf numFmtId="49" fontId="0" fillId="0" borderId="129" xfId="0" applyNumberFormat="1" applyFont="1" applyBorder="1"/>
    <xf numFmtId="0" fontId="0" fillId="0" borderId="129" xfId="0" applyFont="1" applyBorder="1"/>
    <xf numFmtId="49" fontId="0" fillId="0" borderId="132" xfId="0" applyNumberFormat="1" applyFont="1" applyBorder="1"/>
    <xf numFmtId="49" fontId="0" fillId="0" borderId="56" xfId="0" applyNumberFormat="1" applyFont="1" applyFill="1" applyBorder="1" applyAlignment="1">
      <alignment horizontal="center"/>
    </xf>
    <xf numFmtId="49" fontId="0" fillId="0" borderId="134" xfId="0" applyNumberFormat="1" applyFont="1" applyBorder="1" applyAlignment="1">
      <alignment horizontal="center"/>
    </xf>
    <xf numFmtId="49" fontId="0" fillId="0" borderId="133" xfId="0" applyNumberFormat="1" applyFont="1" applyFill="1" applyBorder="1" applyAlignment="1">
      <alignment horizontal="center"/>
    </xf>
    <xf numFmtId="49" fontId="0" fillId="0" borderId="135" xfId="0" applyNumberFormat="1" applyFont="1" applyFill="1" applyBorder="1" applyAlignment="1">
      <alignment horizontal="center"/>
    </xf>
    <xf numFmtId="49" fontId="0" fillId="0" borderId="137" xfId="0" applyNumberFormat="1" applyFont="1" applyBorder="1" applyAlignment="1">
      <alignment horizontal="center"/>
    </xf>
    <xf numFmtId="0" fontId="0" fillId="0" borderId="136" xfId="0" applyFont="1" applyBorder="1" applyAlignment="1">
      <alignment horizontal="center"/>
    </xf>
    <xf numFmtId="164" fontId="0" fillId="0" borderId="138" xfId="0" applyNumberFormat="1" applyFont="1" applyFill="1" applyBorder="1" applyAlignment="1"/>
    <xf numFmtId="165" fontId="0" fillId="0" borderId="139" xfId="0" applyNumberFormat="1" applyFont="1" applyBorder="1" applyAlignment="1">
      <alignment horizontal="right"/>
    </xf>
    <xf numFmtId="164" fontId="0" fillId="0" borderId="139" xfId="0" applyNumberFormat="1" applyFont="1" applyFill="1" applyBorder="1" applyAlignment="1"/>
    <xf numFmtId="164" fontId="0" fillId="0" borderId="139" xfId="0" applyNumberFormat="1" applyFont="1" applyBorder="1" applyAlignment="1"/>
    <xf numFmtId="165" fontId="0" fillId="0" borderId="139" xfId="0" applyNumberFormat="1" applyFont="1" applyBorder="1"/>
    <xf numFmtId="0" fontId="5" fillId="0" borderId="97" xfId="0" applyFont="1" applyFill="1" applyBorder="1" applyAlignment="1"/>
    <xf numFmtId="0" fontId="5" fillId="0" borderId="140" xfId="0" applyFont="1" applyFill="1" applyBorder="1" applyAlignment="1"/>
    <xf numFmtId="0" fontId="5" fillId="0" borderId="26" xfId="0" applyFont="1" applyFill="1" applyBorder="1" applyAlignment="1"/>
    <xf numFmtId="0" fontId="5" fillId="0" borderId="141" xfId="0" applyFont="1" applyFill="1" applyBorder="1" applyAlignment="1"/>
    <xf numFmtId="0" fontId="5" fillId="0" borderId="142" xfId="0" applyFont="1" applyFill="1" applyBorder="1" applyAlignment="1">
      <alignment horizontal="left"/>
    </xf>
    <xf numFmtId="0" fontId="0" fillId="0" borderId="142" xfId="0" applyFont="1" applyFill="1" applyBorder="1" applyAlignment="1"/>
    <xf numFmtId="49" fontId="0" fillId="0" borderId="143" xfId="0" applyNumberFormat="1" applyFont="1" applyFill="1" applyBorder="1" applyAlignment="1"/>
    <xf numFmtId="0" fontId="0" fillId="0" borderId="144" xfId="0" applyFont="1" applyFill="1" applyBorder="1" applyAlignment="1"/>
    <xf numFmtId="0" fontId="0" fillId="0" borderId="145" xfId="0" applyFont="1" applyFill="1" applyBorder="1" applyAlignment="1">
      <alignment horizontal="left"/>
    </xf>
    <xf numFmtId="0" fontId="0" fillId="0" borderId="145" xfId="0" applyFont="1" applyFill="1" applyBorder="1" applyAlignment="1"/>
    <xf numFmtId="49" fontId="0" fillId="0" borderId="146" xfId="0" applyNumberFormat="1" applyFont="1" applyFill="1" applyBorder="1" applyAlignment="1"/>
    <xf numFmtId="0" fontId="0" fillId="0" borderId="105" xfId="0" applyFont="1" applyFill="1" applyBorder="1" applyAlignment="1"/>
    <xf numFmtId="0" fontId="0" fillId="0" borderId="104" xfId="0" applyFont="1" applyBorder="1"/>
    <xf numFmtId="49" fontId="0" fillId="0" borderId="104" xfId="0" applyNumberFormat="1" applyFont="1" applyFill="1" applyBorder="1" applyAlignment="1"/>
    <xf numFmtId="49" fontId="0" fillId="0" borderId="104" xfId="0" applyNumberFormat="1" applyFont="1" applyBorder="1"/>
    <xf numFmtId="0" fontId="0" fillId="0" borderId="147" xfId="0" applyFont="1" applyFill="1" applyBorder="1" applyAlignment="1"/>
    <xf numFmtId="0" fontId="0" fillId="0" borderId="148" xfId="0" applyFont="1" applyFill="1" applyBorder="1" applyAlignment="1">
      <alignment horizontal="left"/>
    </xf>
    <xf numFmtId="0" fontId="0" fillId="0" borderId="148" xfId="0" applyFont="1" applyFill="1" applyBorder="1" applyAlignment="1"/>
    <xf numFmtId="49" fontId="0" fillId="0" borderId="149" xfId="0" applyNumberFormat="1" applyFont="1" applyFill="1" applyBorder="1" applyAlignment="1"/>
    <xf numFmtId="0" fontId="5" fillId="0" borderId="70" xfId="0" applyFont="1" applyFill="1" applyBorder="1" applyAlignment="1">
      <alignment horizontal="center"/>
    </xf>
    <xf numFmtId="0" fontId="5" fillId="0" borderId="150" xfId="0" applyFont="1" applyFill="1" applyBorder="1" applyAlignment="1">
      <alignment horizontal="center"/>
    </xf>
    <xf numFmtId="0" fontId="17" fillId="0" borderId="98" xfId="0" applyFont="1" applyFill="1" applyBorder="1" applyAlignment="1"/>
    <xf numFmtId="0" fontId="5" fillId="0" borderId="144" xfId="0" applyFont="1" applyFill="1" applyBorder="1" applyAlignment="1"/>
    <xf numFmtId="0" fontId="5" fillId="0" borderId="151" xfId="0" applyFont="1" applyFill="1" applyBorder="1" applyAlignment="1"/>
    <xf numFmtId="0" fontId="5" fillId="0" borderId="145" xfId="0" applyFont="1" applyFill="1" applyBorder="1" applyAlignment="1"/>
    <xf numFmtId="0" fontId="5" fillId="0" borderId="123" xfId="0" applyFont="1" applyFill="1" applyBorder="1" applyAlignment="1"/>
    <xf numFmtId="0" fontId="5" fillId="0" borderId="152" xfId="0" applyFont="1" applyFill="1" applyBorder="1" applyAlignment="1"/>
    <xf numFmtId="0" fontId="5" fillId="0" borderId="153" xfId="0" applyFont="1" applyFill="1" applyBorder="1" applyAlignment="1"/>
    <xf numFmtId="0" fontId="0" fillId="0" borderId="102" xfId="0" applyFont="1" applyFill="1" applyBorder="1" applyAlignment="1"/>
    <xf numFmtId="166" fontId="0" fillId="0" borderId="154" xfId="0" applyNumberFormat="1" applyFont="1" applyFill="1" applyBorder="1" applyAlignment="1"/>
    <xf numFmtId="166" fontId="0" fillId="0" borderId="104" xfId="0" applyNumberFormat="1" applyFont="1" applyBorder="1"/>
    <xf numFmtId="166" fontId="0" fillId="0" borderId="104" xfId="0" applyNumberFormat="1" applyBorder="1"/>
    <xf numFmtId="0" fontId="0" fillId="0" borderId="155" xfId="0" applyFont="1" applyFill="1" applyBorder="1" applyAlignment="1"/>
    <xf numFmtId="166" fontId="0" fillId="0" borderId="156" xfId="0" applyNumberFormat="1" applyFont="1" applyFill="1" applyBorder="1" applyAlignment="1"/>
    <xf numFmtId="0" fontId="0" fillId="0" borderId="157" xfId="0" applyFont="1" applyFill="1" applyBorder="1" applyAlignment="1"/>
    <xf numFmtId="166" fontId="5" fillId="0" borderId="158" xfId="0" applyNumberFormat="1" applyFont="1" applyFill="1" applyBorder="1" applyAlignment="1"/>
    <xf numFmtId="166" fontId="5" fillId="0" borderId="159" xfId="0" applyNumberFormat="1" applyFont="1" applyFill="1" applyBorder="1" applyAlignment="1"/>
    <xf numFmtId="0" fontId="0" fillId="0" borderId="160" xfId="0" applyBorder="1"/>
    <xf numFmtId="0" fontId="5" fillId="0" borderId="161" xfId="0" applyFont="1" applyFill="1" applyBorder="1" applyAlignment="1"/>
    <xf numFmtId="0" fontId="0" fillId="0" borderId="162" xfId="0" applyFont="1" applyBorder="1"/>
    <xf numFmtId="49" fontId="5" fillId="0" borderId="163" xfId="0" applyNumberFormat="1" applyFont="1" applyFill="1" applyBorder="1" applyAlignment="1"/>
    <xf numFmtId="166" fontId="5" fillId="0" borderId="164" xfId="0" applyNumberFormat="1" applyFont="1" applyFill="1" applyBorder="1" applyAlignment="1"/>
    <xf numFmtId="166" fontId="5" fillId="0" borderId="165" xfId="0" applyNumberFormat="1" applyFont="1" applyFill="1" applyBorder="1" applyAlignment="1"/>
    <xf numFmtId="0" fontId="5" fillId="0" borderId="99" xfId="0" applyFont="1" applyBorder="1"/>
    <xf numFmtId="0" fontId="5" fillId="0" borderId="100" xfId="0" applyFont="1" applyBorder="1"/>
    <xf numFmtId="4" fontId="5" fillId="0" borderId="100" xfId="0" applyNumberFormat="1" applyFont="1" applyBorder="1"/>
    <xf numFmtId="4" fontId="0" fillId="0" borderId="103" xfId="0" applyNumberFormat="1" applyFont="1" applyBorder="1"/>
    <xf numFmtId="4" fontId="0" fillId="0" borderId="104" xfId="0" applyNumberFormat="1" applyFont="1" applyBorder="1"/>
    <xf numFmtId="4" fontId="0" fillId="0" borderId="166" xfId="0" applyNumberFormat="1" applyFont="1" applyBorder="1"/>
    <xf numFmtId="0" fontId="0" fillId="0" borderId="107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4" fontId="5" fillId="0" borderId="109" xfId="0" applyNumberFormat="1" applyFont="1" applyBorder="1" applyAlignment="1">
      <alignment vertical="center"/>
    </xf>
    <xf numFmtId="4" fontId="5" fillId="0" borderId="110" xfId="0" applyNumberFormat="1" applyFont="1" applyBorder="1" applyAlignment="1">
      <alignment vertical="center"/>
    </xf>
    <xf numFmtId="0" fontId="0" fillId="0" borderId="111" xfId="0" applyBorder="1"/>
    <xf numFmtId="0" fontId="0" fillId="0" borderId="112" xfId="0" applyBorder="1"/>
    <xf numFmtId="4" fontId="17" fillId="0" borderId="101" xfId="0" applyNumberFormat="1" applyFont="1" applyBorder="1"/>
    <xf numFmtId="0" fontId="0" fillId="0" borderId="120" xfId="0" applyFont="1" applyBorder="1"/>
    <xf numFmtId="0" fontId="0" fillId="0" borderId="167" xfId="0" applyFont="1" applyBorder="1"/>
    <xf numFmtId="0" fontId="5" fillId="0" borderId="145" xfId="0" applyFont="1" applyBorder="1" applyAlignment="1">
      <alignment horizontal="center"/>
    </xf>
    <xf numFmtId="0" fontId="13" fillId="0" borderId="168" xfId="0" applyNumberFormat="1" applyFont="1" applyBorder="1" applyAlignment="1">
      <alignment horizontal="center"/>
    </xf>
    <xf numFmtId="0" fontId="13" fillId="0" borderId="168" xfId="0" applyFont="1" applyBorder="1" applyAlignment="1">
      <alignment horizontal="center"/>
    </xf>
    <xf numFmtId="49" fontId="13" fillId="0" borderId="151" xfId="0" applyNumberFormat="1" applyFont="1" applyBorder="1" applyAlignment="1">
      <alignment horizontal="center"/>
    </xf>
    <xf numFmtId="0" fontId="0" fillId="0" borderId="137" xfId="0" applyFont="1" applyBorder="1"/>
    <xf numFmtId="0" fontId="0" fillId="0" borderId="169" xfId="0" applyFont="1" applyBorder="1"/>
    <xf numFmtId="0" fontId="0" fillId="0" borderId="170" xfId="0" applyNumberFormat="1" applyBorder="1"/>
    <xf numFmtId="0" fontId="0" fillId="0" borderId="128" xfId="0" applyFont="1" applyBorder="1" applyAlignment="1">
      <alignment vertical="center"/>
    </xf>
    <xf numFmtId="0" fontId="5" fillId="0" borderId="171" xfId="0" applyFont="1" applyBorder="1" applyAlignment="1">
      <alignment vertical="center"/>
    </xf>
    <xf numFmtId="0" fontId="5" fillId="0" borderId="148" xfId="0" applyFont="1" applyBorder="1" applyAlignment="1">
      <alignment vertical="center"/>
    </xf>
    <xf numFmtId="0" fontId="13" fillId="0" borderId="172" xfId="0" applyNumberFormat="1" applyFont="1" applyBorder="1" applyAlignment="1">
      <alignment vertical="center"/>
    </xf>
    <xf numFmtId="0" fontId="13" fillId="0" borderId="173" xfId="0" applyFont="1" applyBorder="1" applyAlignment="1">
      <alignment horizontal="center" vertical="center"/>
    </xf>
    <xf numFmtId="0" fontId="13" fillId="0" borderId="174" xfId="0" applyFont="1" applyBorder="1" applyAlignment="1">
      <alignment horizontal="center" vertical="center"/>
    </xf>
    <xf numFmtId="0" fontId="0" fillId="0" borderId="175" xfId="0" applyBorder="1"/>
    <xf numFmtId="0" fontId="5" fillId="0" borderId="176" xfId="0" applyFont="1" applyBorder="1"/>
    <xf numFmtId="0" fontId="5" fillId="0" borderId="177" xfId="0" applyFont="1" applyBorder="1"/>
    <xf numFmtId="0" fontId="5" fillId="0" borderId="178" xfId="0" applyNumberFormat="1" applyFont="1" applyFill="1" applyBorder="1"/>
    <xf numFmtId="0" fontId="5" fillId="0" borderId="179" xfId="0" applyNumberFormat="1" applyFont="1" applyBorder="1"/>
    <xf numFmtId="0" fontId="5" fillId="0" borderId="171" xfId="0" applyNumberFormat="1" applyFont="1" applyBorder="1"/>
    <xf numFmtId="0" fontId="5" fillId="0" borderId="180" xfId="0" applyNumberFormat="1" applyFont="1" applyBorder="1"/>
    <xf numFmtId="0" fontId="5" fillId="0" borderId="181" xfId="0" applyNumberFormat="1" applyFont="1" applyBorder="1"/>
    <xf numFmtId="0" fontId="0" fillId="0" borderId="182" xfId="0" applyFont="1" applyBorder="1"/>
    <xf numFmtId="0" fontId="0" fillId="0" borderId="183" xfId="0" applyFont="1" applyBorder="1" applyAlignment="1">
      <alignment horizontal="left"/>
    </xf>
    <xf numFmtId="0" fontId="0" fillId="0" borderId="183" xfId="0" applyFont="1" applyBorder="1"/>
    <xf numFmtId="0" fontId="0" fillId="0" borderId="184" xfId="0" applyFont="1" applyBorder="1"/>
    <xf numFmtId="0" fontId="0" fillId="0" borderId="185" xfId="0" applyFont="1" applyBorder="1"/>
    <xf numFmtId="49" fontId="0" fillId="0" borderId="186" xfId="0" applyNumberFormat="1" applyFont="1" applyBorder="1"/>
    <xf numFmtId="166" fontId="0" fillId="0" borderId="96" xfId="0" applyNumberFormat="1" applyBorder="1"/>
    <xf numFmtId="0" fontId="0" fillId="0" borderId="47" xfId="0" applyNumberFormat="1" applyBorder="1"/>
    <xf numFmtId="49" fontId="0" fillId="0" borderId="183" xfId="0" applyNumberFormat="1" applyFont="1" applyBorder="1"/>
    <xf numFmtId="0" fontId="0" fillId="0" borderId="183" xfId="0" applyNumberFormat="1" applyBorder="1"/>
    <xf numFmtId="166" fontId="0" fillId="0" borderId="183" xfId="0" applyNumberFormat="1" applyBorder="1"/>
    <xf numFmtId="0" fontId="0" fillId="0" borderId="184" xfId="0" applyNumberFormat="1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5" xfId="0" applyNumberFormat="1" applyFill="1" applyBorder="1"/>
    <xf numFmtId="4" fontId="0" fillId="0" borderId="25" xfId="0" applyNumberFormat="1" applyBorder="1"/>
    <xf numFmtId="2" fontId="0" fillId="0" borderId="25" xfId="0" applyNumberFormat="1" applyBorder="1"/>
    <xf numFmtId="0" fontId="0" fillId="0" borderId="188" xfId="0" applyNumberFormat="1" applyBorder="1"/>
    <xf numFmtId="0" fontId="0" fillId="0" borderId="188" xfId="0" applyNumberFormat="1" applyFill="1" applyBorder="1"/>
    <xf numFmtId="0" fontId="0" fillId="0" borderId="126" xfId="0" applyNumberFormat="1" applyBorder="1"/>
    <xf numFmtId="0" fontId="0" fillId="0" borderId="127" xfId="0" applyNumberFormat="1" applyBorder="1"/>
    <xf numFmtId="0" fontId="0" fillId="0" borderId="187" xfId="0" applyNumberFormat="1" applyBorder="1"/>
    <xf numFmtId="0" fontId="0" fillId="0" borderId="187" xfId="0" applyNumberFormat="1" applyFill="1" applyBorder="1"/>
    <xf numFmtId="0" fontId="0" fillId="0" borderId="187" xfId="0" applyNumberFormat="1" applyFont="1" applyFill="1" applyBorder="1" applyAlignment="1">
      <alignment horizontal="right"/>
    </xf>
    <xf numFmtId="0" fontId="0" fillId="0" borderId="187" xfId="0" applyNumberFormat="1" applyFont="1" applyBorder="1" applyAlignment="1">
      <alignment horizontal="right"/>
    </xf>
    <xf numFmtId="0" fontId="0" fillId="0" borderId="189" xfId="0" applyNumberFormat="1" applyBorder="1"/>
    <xf numFmtId="49" fontId="13" fillId="0" borderId="190" xfId="0" applyNumberFormat="1" applyFont="1" applyBorder="1" applyAlignment="1">
      <alignment horizontal="center"/>
    </xf>
    <xf numFmtId="0" fontId="13" fillId="0" borderId="191" xfId="0" applyFont="1" applyBorder="1" applyAlignment="1">
      <alignment horizontal="left" vertical="center"/>
    </xf>
    <xf numFmtId="0" fontId="13" fillId="0" borderId="124" xfId="0" applyNumberFormat="1" applyFont="1" applyBorder="1" applyAlignment="1">
      <alignment horizontal="center"/>
    </xf>
    <xf numFmtId="0" fontId="5" fillId="0" borderId="132" xfId="0" applyNumberFormat="1" applyFont="1" applyBorder="1" applyAlignment="1">
      <alignment horizontal="center" vertical="center"/>
    </xf>
    <xf numFmtId="0" fontId="0" fillId="0" borderId="192" xfId="0" applyNumberFormat="1" applyBorder="1"/>
    <xf numFmtId="0" fontId="13" fillId="0" borderId="116" xfId="0" applyNumberFormat="1" applyFont="1" applyBorder="1"/>
    <xf numFmtId="0" fontId="13" fillId="0" borderId="117" xfId="0" applyNumberFormat="1" applyFont="1" applyBorder="1" applyAlignment="1">
      <alignment horizontal="center" vertical="center"/>
    </xf>
    <xf numFmtId="0" fontId="2" fillId="0" borderId="99" xfId="0" applyFont="1" applyBorder="1"/>
    <xf numFmtId="0" fontId="4" fillId="0" borderId="100" xfId="0" applyFont="1" applyBorder="1"/>
    <xf numFmtId="0" fontId="4" fillId="0" borderId="100" xfId="0" applyFont="1" applyFill="1" applyBorder="1" applyAlignment="1">
      <alignment horizontal="center"/>
    </xf>
    <xf numFmtId="0" fontId="4" fillId="0" borderId="101" xfId="0" applyFont="1" applyFill="1" applyBorder="1" applyAlignment="1">
      <alignment horizontal="center"/>
    </xf>
    <xf numFmtId="0" fontId="2" fillId="0" borderId="102" xfId="0" applyFont="1" applyBorder="1"/>
    <xf numFmtId="4" fontId="2" fillId="0" borderId="103" xfId="0" applyNumberFormat="1" applyFont="1" applyBorder="1"/>
    <xf numFmtId="0" fontId="2" fillId="0" borderId="105" xfId="0" applyFont="1" applyFill="1" applyBorder="1"/>
    <xf numFmtId="4" fontId="2" fillId="0" borderId="104" xfId="0" applyNumberFormat="1" applyFont="1" applyFill="1" applyBorder="1"/>
    <xf numFmtId="0" fontId="2" fillId="0" borderId="193" xfId="0" applyFont="1" applyFill="1" applyBorder="1"/>
    <xf numFmtId="0" fontId="2" fillId="0" borderId="194" xfId="0" applyFont="1" applyFill="1" applyBorder="1"/>
    <xf numFmtId="4" fontId="4" fillId="0" borderId="195" xfId="0" applyNumberFormat="1" applyFont="1" applyFill="1" applyBorder="1"/>
    <xf numFmtId="0" fontId="2" fillId="0" borderId="105" xfId="0" applyFont="1" applyBorder="1"/>
    <xf numFmtId="4" fontId="2" fillId="0" borderId="104" xfId="0" applyNumberFormat="1" applyFont="1" applyBorder="1"/>
    <xf numFmtId="0" fontId="2" fillId="0" borderId="193" xfId="0" applyFont="1" applyBorder="1"/>
    <xf numFmtId="4" fontId="2" fillId="0" borderId="166" xfId="0" applyNumberFormat="1" applyFont="1" applyBorder="1"/>
    <xf numFmtId="0" fontId="4" fillId="0" borderId="194" xfId="0" applyFont="1" applyBorder="1"/>
    <xf numFmtId="4" fontId="4" fillId="0" borderId="195" xfId="0" applyNumberFormat="1" applyFont="1" applyBorder="1"/>
    <xf numFmtId="0" fontId="2" fillId="0" borderId="196" xfId="0" applyFont="1" applyBorder="1"/>
    <xf numFmtId="0" fontId="2" fillId="0" borderId="177" xfId="0" applyFont="1" applyBorder="1"/>
    <xf numFmtId="4" fontId="2" fillId="0" borderId="197" xfId="0" applyNumberFormat="1" applyFont="1" applyBorder="1"/>
    <xf numFmtId="4" fontId="2" fillId="0" borderId="198" xfId="0" applyNumberFormat="1" applyFont="1" applyBorder="1"/>
    <xf numFmtId="0" fontId="4" fillId="0" borderId="112" xfId="0" applyFont="1" applyBorder="1" applyAlignment="1">
      <alignment horizontal="center"/>
    </xf>
    <xf numFmtId="0" fontId="4" fillId="0" borderId="113" xfId="0" applyFont="1" applyBorder="1" applyAlignment="1">
      <alignment horizont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10" zoomScaleNormal="110" workbookViewId="0">
      <selection activeCell="J12" sqref="J12"/>
    </sheetView>
  </sheetViews>
  <sheetFormatPr defaultColWidth="8.85546875" defaultRowHeight="12.75"/>
  <cols>
    <col min="1" max="1" width="3.85546875" style="1" customWidth="1"/>
    <col min="2" max="2" width="9.85546875" style="1" customWidth="1"/>
    <col min="3" max="3" width="36.42578125" style="1" customWidth="1"/>
    <col min="4" max="4" width="10.5703125" style="1" customWidth="1"/>
    <col min="5" max="5" width="12.42578125" style="1" customWidth="1"/>
    <col min="6" max="6" width="12.140625" style="1" customWidth="1"/>
  </cols>
  <sheetData>
    <row r="1" spans="1:6" ht="20.25" customHeight="1">
      <c r="A1" s="2"/>
      <c r="B1" s="3"/>
      <c r="C1" s="4" t="s">
        <v>0</v>
      </c>
      <c r="D1" s="5"/>
      <c r="F1" s="3"/>
    </row>
    <row r="2" spans="1:6" ht="16.5" thickBot="1">
      <c r="A2" s="3"/>
      <c r="B2" s="3"/>
      <c r="C2" s="4"/>
      <c r="D2" s="5"/>
      <c r="E2" s="5"/>
      <c r="F2" s="3"/>
    </row>
    <row r="3" spans="1:6">
      <c r="A3" s="324" t="s">
        <v>1</v>
      </c>
      <c r="B3" s="325" t="s">
        <v>2</v>
      </c>
      <c r="C3" s="339" t="s">
        <v>3</v>
      </c>
      <c r="D3" s="341" t="s">
        <v>4</v>
      </c>
      <c r="E3" s="343" t="s">
        <v>5</v>
      </c>
      <c r="F3" s="341" t="s">
        <v>6</v>
      </c>
    </row>
    <row r="4" spans="1:6" ht="13.5" thickBot="1">
      <c r="A4" s="336"/>
      <c r="B4" s="337"/>
      <c r="C4" s="340"/>
      <c r="D4" s="342">
        <v>2022</v>
      </c>
      <c r="E4" s="344">
        <v>2022</v>
      </c>
      <c r="F4" s="342">
        <v>2023</v>
      </c>
    </row>
    <row r="5" spans="1:6">
      <c r="A5" s="326">
        <v>1</v>
      </c>
      <c r="B5" s="6" t="s">
        <v>7</v>
      </c>
      <c r="C5" s="7" t="s">
        <v>8</v>
      </c>
      <c r="D5" s="8">
        <v>1500</v>
      </c>
      <c r="E5" s="8">
        <v>1625.6</v>
      </c>
      <c r="F5" s="327">
        <v>1600</v>
      </c>
    </row>
    <row r="6" spans="1:6">
      <c r="A6" s="326">
        <v>2</v>
      </c>
      <c r="B6" s="9" t="s">
        <v>9</v>
      </c>
      <c r="C6" s="10" t="s">
        <v>10</v>
      </c>
      <c r="D6" s="11">
        <v>50</v>
      </c>
      <c r="E6" s="11">
        <v>145.6</v>
      </c>
      <c r="F6" s="328">
        <v>100</v>
      </c>
    </row>
    <row r="7" spans="1:6">
      <c r="A7" s="326">
        <v>3</v>
      </c>
      <c r="B7" s="9">
        <v>1113</v>
      </c>
      <c r="C7" s="10" t="s">
        <v>11</v>
      </c>
      <c r="D7" s="11">
        <v>200</v>
      </c>
      <c r="E7" s="11">
        <v>323.7</v>
      </c>
      <c r="F7" s="328">
        <v>250</v>
      </c>
    </row>
    <row r="8" spans="1:6">
      <c r="A8" s="326">
        <v>4</v>
      </c>
      <c r="B8" s="9" t="s">
        <v>12</v>
      </c>
      <c r="C8" s="10" t="s">
        <v>13</v>
      </c>
      <c r="D8" s="11">
        <v>1700</v>
      </c>
      <c r="E8" s="11">
        <v>2449.4</v>
      </c>
      <c r="F8" s="328">
        <v>2000</v>
      </c>
    </row>
    <row r="9" spans="1:6">
      <c r="A9" s="326">
        <v>5</v>
      </c>
      <c r="B9" s="9" t="s">
        <v>14</v>
      </c>
      <c r="C9" s="10" t="s">
        <v>15</v>
      </c>
      <c r="D9" s="11">
        <v>200</v>
      </c>
      <c r="E9" s="11">
        <v>211.1</v>
      </c>
      <c r="F9" s="328">
        <v>180</v>
      </c>
    </row>
    <row r="10" spans="1:6">
      <c r="A10" s="326">
        <v>6</v>
      </c>
      <c r="B10" s="9">
        <v>1211</v>
      </c>
      <c r="C10" s="10" t="s">
        <v>16</v>
      </c>
      <c r="D10" s="11">
        <v>4500.8999999999996</v>
      </c>
      <c r="E10" s="11">
        <v>5555.2</v>
      </c>
      <c r="F10" s="328">
        <v>5000</v>
      </c>
    </row>
    <row r="11" spans="1:6">
      <c r="A11" s="326">
        <v>7</v>
      </c>
      <c r="B11" s="9"/>
      <c r="C11" s="10"/>
      <c r="D11" s="11"/>
      <c r="E11" s="11"/>
      <c r="F11" s="328"/>
    </row>
    <row r="12" spans="1:6">
      <c r="A12" s="326">
        <v>8</v>
      </c>
      <c r="B12" s="9" t="s">
        <v>17</v>
      </c>
      <c r="C12" s="10" t="s">
        <v>18</v>
      </c>
      <c r="D12" s="11">
        <v>7</v>
      </c>
      <c r="E12" s="11">
        <v>7.2</v>
      </c>
      <c r="F12" s="328">
        <v>7</v>
      </c>
    </row>
    <row r="13" spans="1:6">
      <c r="A13" s="329">
        <v>9</v>
      </c>
      <c r="B13" s="9" t="s">
        <v>19</v>
      </c>
      <c r="C13" s="10" t="s">
        <v>20</v>
      </c>
      <c r="D13" s="12">
        <v>280</v>
      </c>
      <c r="E13" s="12">
        <v>139.6</v>
      </c>
      <c r="F13" s="330">
        <v>100</v>
      </c>
    </row>
    <row r="14" spans="1:6">
      <c r="A14" s="326">
        <v>10</v>
      </c>
      <c r="B14" s="9" t="s">
        <v>21</v>
      </c>
      <c r="C14" s="10" t="s">
        <v>22</v>
      </c>
      <c r="D14" s="11">
        <v>15</v>
      </c>
      <c r="E14" s="11">
        <v>9.6999999999999993</v>
      </c>
      <c r="F14" s="328">
        <v>10</v>
      </c>
    </row>
    <row r="15" spans="1:6">
      <c r="A15" s="326">
        <v>11</v>
      </c>
      <c r="B15" s="9" t="s">
        <v>23</v>
      </c>
      <c r="C15" s="10" t="s">
        <v>24</v>
      </c>
      <c r="D15" s="11">
        <v>50</v>
      </c>
      <c r="E15" s="11">
        <v>78.7</v>
      </c>
      <c r="F15" s="328">
        <v>50</v>
      </c>
    </row>
    <row r="16" spans="1:6">
      <c r="A16" s="326">
        <v>12</v>
      </c>
      <c r="B16" s="9" t="s">
        <v>25</v>
      </c>
      <c r="C16" s="10" t="s">
        <v>26</v>
      </c>
      <c r="D16" s="11">
        <v>0</v>
      </c>
      <c r="E16" s="11">
        <v>0.1</v>
      </c>
      <c r="F16" s="328">
        <v>0</v>
      </c>
    </row>
    <row r="17" spans="1:6">
      <c r="A17" s="326">
        <v>13</v>
      </c>
      <c r="B17" s="9" t="s">
        <v>27</v>
      </c>
      <c r="C17" s="10" t="s">
        <v>28</v>
      </c>
      <c r="D17" s="11">
        <v>300</v>
      </c>
      <c r="E17" s="11">
        <v>344.9</v>
      </c>
      <c r="F17" s="328">
        <v>340</v>
      </c>
    </row>
    <row r="18" spans="1:6">
      <c r="A18" s="326">
        <v>14</v>
      </c>
      <c r="B18" s="9" t="s">
        <v>25</v>
      </c>
      <c r="C18" s="10" t="s">
        <v>29</v>
      </c>
      <c r="D18" s="11">
        <v>0</v>
      </c>
      <c r="E18" s="11">
        <v>0</v>
      </c>
      <c r="F18" s="328">
        <v>0</v>
      </c>
    </row>
    <row r="19" spans="1:6" ht="13.5" thickBot="1">
      <c r="A19" s="326">
        <v>15</v>
      </c>
      <c r="B19" s="9" t="s">
        <v>30</v>
      </c>
      <c r="C19" s="10" t="s">
        <v>30</v>
      </c>
      <c r="D19" s="11">
        <v>0</v>
      </c>
      <c r="E19" s="11">
        <v>0</v>
      </c>
      <c r="F19" s="328">
        <v>0</v>
      </c>
    </row>
    <row r="20" spans="1:6" ht="13.5" thickBot="1">
      <c r="A20" s="331">
        <v>16</v>
      </c>
      <c r="B20" s="332"/>
      <c r="C20" s="333" t="s">
        <v>31</v>
      </c>
      <c r="D20" s="334">
        <f>SUM(D5:D19)</f>
        <v>8802.9</v>
      </c>
      <c r="E20" s="334">
        <v>10890.8</v>
      </c>
      <c r="F20" s="335">
        <f>SUM(F5:F19)</f>
        <v>9637</v>
      </c>
    </row>
  </sheetData>
  <sheetProtection selectLockedCells="1" selectUnlockedCells="1"/>
  <pageMargins left="0.42499999999999999" right="0.39374999999999999" top="0.3937499999999999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9"/>
  <sheetViews>
    <sheetView zoomScale="80" zoomScaleNormal="80" workbookViewId="0">
      <selection activeCell="X43" sqref="X43"/>
    </sheetView>
  </sheetViews>
  <sheetFormatPr defaultColWidth="8.85546875" defaultRowHeight="12.75"/>
  <cols>
    <col min="1" max="1" width="3.42578125" style="1" customWidth="1"/>
    <col min="2" max="2" width="5.85546875" style="1" customWidth="1"/>
    <col min="3" max="3" width="29.140625" style="1" customWidth="1"/>
    <col min="4" max="4" width="9" style="1" customWidth="1"/>
    <col min="5" max="5" width="7.5703125" style="1" customWidth="1"/>
    <col min="6" max="7" width="7.5703125" style="14" customWidth="1"/>
    <col min="8" max="21" width="7.5703125" style="1" customWidth="1"/>
    <col min="22" max="22" width="10.28515625" style="1" customWidth="1"/>
    <col min="23" max="23" width="4.28515625" style="1" customWidth="1"/>
    <col min="24" max="24" width="8.85546875" customWidth="1"/>
    <col min="25" max="25" width="28" customWidth="1"/>
  </cols>
  <sheetData>
    <row r="1" spans="1:26" ht="20.25">
      <c r="A1" s="15"/>
      <c r="B1" s="3"/>
      <c r="C1" s="16" t="s">
        <v>32</v>
      </c>
      <c r="D1" s="3"/>
      <c r="E1" s="3"/>
      <c r="F1" s="5"/>
      <c r="G1" s="5"/>
      <c r="H1" s="3"/>
      <c r="I1" s="3"/>
      <c r="J1" s="3"/>
      <c r="L1" s="3"/>
      <c r="M1" s="3"/>
      <c r="N1" s="3"/>
      <c r="O1" s="3"/>
      <c r="P1" s="3" t="s">
        <v>33</v>
      </c>
      <c r="Q1" s="3"/>
      <c r="R1" s="3"/>
      <c r="S1" s="3"/>
      <c r="T1" s="3"/>
      <c r="U1" s="3"/>
      <c r="V1" s="3"/>
      <c r="W1" s="3"/>
      <c r="Y1" s="17" t="s">
        <v>34</v>
      </c>
    </row>
    <row r="2" spans="1:26" ht="15.75">
      <c r="A2" s="3"/>
      <c r="B2" s="3"/>
      <c r="C2" s="18" t="s">
        <v>35</v>
      </c>
      <c r="D2" s="19"/>
      <c r="E2" s="3"/>
      <c r="F2" s="5"/>
      <c r="G2" s="5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>
      <c r="A3" s="20"/>
      <c r="B3" s="20"/>
      <c r="C3" s="20"/>
      <c r="D3" s="20"/>
      <c r="E3" s="20"/>
      <c r="F3" s="21"/>
      <c r="G3" s="21"/>
      <c r="H3" s="20"/>
      <c r="I3" s="20"/>
      <c r="J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6" ht="13.5" thickTop="1">
      <c r="A4" s="22" t="s">
        <v>1</v>
      </c>
      <c r="B4" s="23" t="s">
        <v>36</v>
      </c>
      <c r="C4" s="24" t="s">
        <v>3</v>
      </c>
      <c r="D4" s="24" t="s">
        <v>37</v>
      </c>
      <c r="E4" s="25" t="s">
        <v>38</v>
      </c>
      <c r="F4" s="25" t="s">
        <v>39</v>
      </c>
      <c r="G4" s="26">
        <v>2131</v>
      </c>
      <c r="H4" s="25" t="s">
        <v>40</v>
      </c>
      <c r="I4" s="25" t="s">
        <v>41</v>
      </c>
      <c r="J4" s="25" t="s">
        <v>42</v>
      </c>
      <c r="K4" s="27" t="s">
        <v>43</v>
      </c>
      <c r="L4" s="25" t="s">
        <v>44</v>
      </c>
      <c r="M4" s="25">
        <v>2324</v>
      </c>
      <c r="N4" s="25" t="s">
        <v>45</v>
      </c>
      <c r="O4" s="25" t="s">
        <v>46</v>
      </c>
      <c r="P4" s="25">
        <v>3111</v>
      </c>
      <c r="Q4" s="25">
        <v>4112</v>
      </c>
      <c r="R4" s="25" t="s">
        <v>47</v>
      </c>
      <c r="S4" s="25" t="s">
        <v>48</v>
      </c>
      <c r="T4" s="28" t="s">
        <v>49</v>
      </c>
      <c r="U4" s="28" t="s">
        <v>50</v>
      </c>
      <c r="V4" s="29" t="s">
        <v>51</v>
      </c>
      <c r="W4" s="30" t="s">
        <v>1</v>
      </c>
      <c r="X4" s="23" t="s">
        <v>36</v>
      </c>
      <c r="Y4" s="24" t="s">
        <v>3</v>
      </c>
      <c r="Z4" s="31" t="s">
        <v>37</v>
      </c>
    </row>
    <row r="5" spans="1:26" ht="13.5" thickBot="1">
      <c r="A5" s="32"/>
      <c r="B5" s="33" t="s">
        <v>52</v>
      </c>
      <c r="C5" s="34"/>
      <c r="D5" s="34" t="s">
        <v>53</v>
      </c>
      <c r="E5" s="35"/>
      <c r="F5" s="35"/>
      <c r="G5" s="35"/>
      <c r="H5" s="35"/>
      <c r="I5" s="35"/>
      <c r="J5" s="35"/>
      <c r="K5" s="36"/>
      <c r="L5" s="35"/>
      <c r="M5" s="35"/>
      <c r="N5" s="35"/>
      <c r="O5" s="35"/>
      <c r="P5" s="35"/>
      <c r="Q5" s="35"/>
      <c r="R5" s="37"/>
      <c r="S5" s="35"/>
      <c r="T5" s="35"/>
      <c r="U5" s="38"/>
      <c r="V5" s="39"/>
      <c r="W5" s="373"/>
      <c r="X5" s="374" t="s">
        <v>52</v>
      </c>
      <c r="Y5" s="375"/>
      <c r="Z5" s="376" t="s">
        <v>53</v>
      </c>
    </row>
    <row r="6" spans="1:26" ht="13.5" thickTop="1">
      <c r="A6" s="40">
        <v>1</v>
      </c>
      <c r="B6" s="41">
        <v>2122</v>
      </c>
      <c r="C6" s="42" t="s">
        <v>54</v>
      </c>
      <c r="D6" s="43" t="s">
        <v>55</v>
      </c>
      <c r="E6" s="44">
        <v>30</v>
      </c>
      <c r="F6" s="44"/>
      <c r="G6" s="44"/>
      <c r="H6" s="44"/>
      <c r="I6" s="44"/>
      <c r="J6" s="44"/>
      <c r="K6" s="45"/>
      <c r="L6" s="44"/>
      <c r="M6" s="44"/>
      <c r="N6" s="44"/>
      <c r="O6" s="44"/>
      <c r="P6" s="44"/>
      <c r="Q6" s="44"/>
      <c r="R6" s="44"/>
      <c r="S6" s="44"/>
      <c r="T6" s="44"/>
      <c r="U6" s="46"/>
      <c r="V6" s="368">
        <f t="shared" ref="V6:V12" si="0">SUM(E6:U6)</f>
        <v>30</v>
      </c>
      <c r="W6" s="380">
        <v>1</v>
      </c>
      <c r="X6" s="381">
        <v>2122</v>
      </c>
      <c r="Y6" s="382" t="s">
        <v>56</v>
      </c>
      <c r="Z6" s="383" t="s">
        <v>55</v>
      </c>
    </row>
    <row r="7" spans="1:26">
      <c r="A7" s="47">
        <v>2</v>
      </c>
      <c r="B7" s="50">
        <v>2212</v>
      </c>
      <c r="C7" s="10" t="s">
        <v>57</v>
      </c>
      <c r="D7" s="10"/>
      <c r="E7" s="10"/>
      <c r="F7" s="51"/>
      <c r="G7" s="51"/>
      <c r="H7" s="10"/>
      <c r="I7" s="10"/>
      <c r="J7" s="10"/>
      <c r="K7" s="52"/>
      <c r="L7" s="10"/>
      <c r="M7" s="10"/>
      <c r="N7" s="10"/>
      <c r="O7" s="10"/>
      <c r="P7" s="10"/>
      <c r="Q7" s="10"/>
      <c r="R7" s="10"/>
      <c r="S7" s="10"/>
      <c r="T7" s="10"/>
      <c r="U7" s="10"/>
      <c r="V7" s="369">
        <f t="shared" si="0"/>
        <v>0</v>
      </c>
      <c r="W7" s="384">
        <v>2</v>
      </c>
      <c r="X7" s="53">
        <v>2212</v>
      </c>
      <c r="Y7" s="10" t="s">
        <v>57</v>
      </c>
      <c r="Z7" s="385"/>
    </row>
    <row r="8" spans="1:26" s="54" customFormat="1">
      <c r="A8" s="40">
        <v>3</v>
      </c>
      <c r="B8" s="48">
        <v>2321</v>
      </c>
      <c r="C8" s="47" t="s">
        <v>58</v>
      </c>
      <c r="D8" s="49"/>
      <c r="F8" s="55"/>
      <c r="G8" s="55"/>
      <c r="H8" s="55"/>
      <c r="I8" s="55"/>
      <c r="J8" s="55"/>
      <c r="K8" s="56"/>
      <c r="L8" s="55"/>
      <c r="M8" s="55"/>
      <c r="N8" s="55"/>
      <c r="O8" s="55"/>
      <c r="P8" s="55"/>
      <c r="Q8" s="55"/>
      <c r="R8" s="55"/>
      <c r="S8" s="55"/>
      <c r="T8" s="55"/>
      <c r="U8" s="57"/>
      <c r="V8" s="370">
        <f t="shared" si="0"/>
        <v>0</v>
      </c>
      <c r="W8" s="384">
        <v>3</v>
      </c>
      <c r="X8" s="48">
        <v>2321</v>
      </c>
      <c r="Y8" s="47" t="s">
        <v>58</v>
      </c>
      <c r="Z8" s="386"/>
    </row>
    <row r="9" spans="1:26" s="54" customFormat="1">
      <c r="A9" s="40">
        <v>4</v>
      </c>
      <c r="B9" s="48">
        <v>2321</v>
      </c>
      <c r="C9" s="47" t="s">
        <v>58</v>
      </c>
      <c r="D9" s="49" t="s">
        <v>55</v>
      </c>
      <c r="E9" s="55">
        <v>27</v>
      </c>
      <c r="F9" s="55"/>
      <c r="G9" s="55"/>
      <c r="H9" s="55"/>
      <c r="I9" s="55"/>
      <c r="J9" s="55"/>
      <c r="K9" s="56"/>
      <c r="L9" s="55"/>
      <c r="M9" s="55"/>
      <c r="N9" s="55"/>
      <c r="O9" s="55"/>
      <c r="P9" s="55"/>
      <c r="Q9" s="55"/>
      <c r="R9" s="55"/>
      <c r="S9" s="55"/>
      <c r="T9" s="55"/>
      <c r="U9" s="57"/>
      <c r="V9" s="370">
        <f t="shared" si="0"/>
        <v>27</v>
      </c>
      <c r="W9" s="384">
        <v>4</v>
      </c>
      <c r="X9" s="48">
        <v>2321</v>
      </c>
      <c r="Y9" s="47" t="s">
        <v>58</v>
      </c>
      <c r="Z9" s="386" t="s">
        <v>55</v>
      </c>
    </row>
    <row r="10" spans="1:26">
      <c r="A10" s="40">
        <v>5</v>
      </c>
      <c r="B10" s="48">
        <v>3314</v>
      </c>
      <c r="C10" s="47" t="s">
        <v>59</v>
      </c>
      <c r="D10" s="49"/>
      <c r="E10" s="55">
        <v>1</v>
      </c>
      <c r="F10" s="55"/>
      <c r="G10" s="55"/>
      <c r="H10" s="55"/>
      <c r="I10" s="55"/>
      <c r="J10" s="55"/>
      <c r="K10" s="45"/>
      <c r="L10" s="55"/>
      <c r="M10" s="55"/>
      <c r="N10" s="55"/>
      <c r="O10" s="55"/>
      <c r="P10" s="55"/>
      <c r="Q10" s="55"/>
      <c r="R10" s="55"/>
      <c r="S10" s="55"/>
      <c r="T10" s="55"/>
      <c r="U10" s="57"/>
      <c r="V10" s="370">
        <f t="shared" si="0"/>
        <v>1</v>
      </c>
      <c r="W10" s="384">
        <v>5</v>
      </c>
      <c r="X10" s="48">
        <v>3314</v>
      </c>
      <c r="Y10" s="47" t="s">
        <v>59</v>
      </c>
      <c r="Z10" s="386"/>
    </row>
    <row r="11" spans="1:26">
      <c r="A11" s="40">
        <v>6</v>
      </c>
      <c r="B11" s="48">
        <v>3349</v>
      </c>
      <c r="C11" s="47" t="s">
        <v>60</v>
      </c>
      <c r="D11" s="49" t="s">
        <v>55</v>
      </c>
      <c r="E11" s="55">
        <v>6</v>
      </c>
      <c r="F11" s="55"/>
      <c r="G11" s="55"/>
      <c r="H11" s="55"/>
      <c r="I11" s="55"/>
      <c r="J11" s="55"/>
      <c r="K11" s="45"/>
      <c r="L11" s="55"/>
      <c r="M11" s="55"/>
      <c r="N11" s="55"/>
      <c r="O11" s="55"/>
      <c r="P11" s="55"/>
      <c r="Q11" s="55"/>
      <c r="R11" s="55"/>
      <c r="S11" s="55"/>
      <c r="T11" s="55"/>
      <c r="U11" s="57"/>
      <c r="V11" s="370">
        <f t="shared" si="0"/>
        <v>6</v>
      </c>
      <c r="W11" s="384">
        <v>6</v>
      </c>
      <c r="X11" s="48">
        <v>3349</v>
      </c>
      <c r="Y11" s="47" t="s">
        <v>60</v>
      </c>
      <c r="Z11" s="386" t="s">
        <v>55</v>
      </c>
    </row>
    <row r="12" spans="1:26">
      <c r="A12" s="40">
        <v>7</v>
      </c>
      <c r="B12" s="48" t="s">
        <v>61</v>
      </c>
      <c r="C12" s="47" t="s">
        <v>62</v>
      </c>
      <c r="D12" s="49" t="s">
        <v>55</v>
      </c>
      <c r="E12" s="55"/>
      <c r="F12" s="55">
        <v>1</v>
      </c>
      <c r="G12" s="55"/>
      <c r="H12" s="55"/>
      <c r="I12" s="55"/>
      <c r="J12" s="55"/>
      <c r="K12" s="45"/>
      <c r="L12" s="55"/>
      <c r="M12" s="55"/>
      <c r="N12" s="55"/>
      <c r="O12" s="55"/>
      <c r="P12" s="55"/>
      <c r="Q12" s="55"/>
      <c r="R12" s="55"/>
      <c r="S12" s="55"/>
      <c r="T12" s="55"/>
      <c r="U12" s="57"/>
      <c r="V12" s="370">
        <f t="shared" si="0"/>
        <v>1</v>
      </c>
      <c r="W12" s="384">
        <v>7</v>
      </c>
      <c r="X12" s="48" t="s">
        <v>61</v>
      </c>
      <c r="Y12" s="47" t="s">
        <v>62</v>
      </c>
      <c r="Z12" s="386" t="s">
        <v>55</v>
      </c>
    </row>
    <row r="13" spans="1:26">
      <c r="A13" s="40">
        <v>8</v>
      </c>
      <c r="B13" s="58">
        <v>3399</v>
      </c>
      <c r="C13" s="10" t="s">
        <v>62</v>
      </c>
      <c r="D13" s="10"/>
      <c r="E13" s="52"/>
      <c r="F13" s="51"/>
      <c r="G13" s="51"/>
      <c r="H13" s="10"/>
      <c r="I13" s="10"/>
      <c r="J13" s="10"/>
      <c r="K13" s="51">
        <v>1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371">
        <v>1</v>
      </c>
      <c r="W13" s="384">
        <v>8</v>
      </c>
      <c r="X13" s="53">
        <v>3399</v>
      </c>
      <c r="Y13" s="10" t="s">
        <v>62</v>
      </c>
      <c r="Z13" s="385"/>
    </row>
    <row r="14" spans="1:26">
      <c r="A14" s="40">
        <v>9</v>
      </c>
      <c r="B14" s="48">
        <v>3419</v>
      </c>
      <c r="C14" s="47" t="s">
        <v>63</v>
      </c>
      <c r="D14" s="49"/>
      <c r="E14" s="55">
        <v>2</v>
      </c>
      <c r="F14" s="55"/>
      <c r="G14" s="55"/>
      <c r="H14" s="55"/>
      <c r="I14" s="55"/>
      <c r="J14" s="55"/>
      <c r="K14" s="45"/>
      <c r="L14" s="55"/>
      <c r="M14" s="55"/>
      <c r="N14" s="55"/>
      <c r="O14" s="55"/>
      <c r="P14" s="55"/>
      <c r="Q14" s="55"/>
      <c r="R14" s="55"/>
      <c r="S14" s="55"/>
      <c r="T14" s="55"/>
      <c r="U14" s="57"/>
      <c r="V14" s="370">
        <f>SUM(E14:U14)</f>
        <v>2</v>
      </c>
      <c r="W14" s="384">
        <v>9</v>
      </c>
      <c r="X14" s="48">
        <v>3419</v>
      </c>
      <c r="Y14" s="47" t="s">
        <v>63</v>
      </c>
      <c r="Z14" s="386"/>
    </row>
    <row r="15" spans="1:26">
      <c r="A15" s="40">
        <v>10</v>
      </c>
      <c r="B15" s="48" t="s">
        <v>64</v>
      </c>
      <c r="C15" s="47" t="s">
        <v>65</v>
      </c>
      <c r="D15" s="49" t="s">
        <v>55</v>
      </c>
      <c r="E15" s="55">
        <v>8</v>
      </c>
      <c r="F15" s="55"/>
      <c r="G15" s="55"/>
      <c r="H15" s="55">
        <v>33</v>
      </c>
      <c r="I15" s="55"/>
      <c r="J15" s="55"/>
      <c r="K15" s="45"/>
      <c r="L15" s="55"/>
      <c r="M15" s="55">
        <v>3</v>
      </c>
      <c r="N15" s="55"/>
      <c r="O15" s="55"/>
      <c r="P15" s="55"/>
      <c r="Q15" s="55"/>
      <c r="R15" s="55"/>
      <c r="S15" s="55"/>
      <c r="T15" s="55"/>
      <c r="U15" s="57"/>
      <c r="V15" s="370">
        <v>44</v>
      </c>
      <c r="W15" s="384">
        <v>10</v>
      </c>
      <c r="X15" s="48" t="s">
        <v>64</v>
      </c>
      <c r="Y15" s="47" t="s">
        <v>65</v>
      </c>
      <c r="Z15" s="386" t="s">
        <v>55</v>
      </c>
    </row>
    <row r="16" spans="1:26">
      <c r="A16" s="40">
        <v>11</v>
      </c>
      <c r="B16" s="48">
        <v>3613</v>
      </c>
      <c r="C16" s="47" t="s">
        <v>66</v>
      </c>
      <c r="D16" s="49" t="s">
        <v>55</v>
      </c>
      <c r="E16" s="55">
        <v>100</v>
      </c>
      <c r="F16" s="55"/>
      <c r="G16" s="55"/>
      <c r="H16" s="55">
        <v>36</v>
      </c>
      <c r="I16" s="55"/>
      <c r="J16" s="55"/>
      <c r="K16" s="45"/>
      <c r="L16" s="55"/>
      <c r="M16" s="55"/>
      <c r="N16" s="55"/>
      <c r="O16" s="55"/>
      <c r="P16" s="55"/>
      <c r="Q16" s="55"/>
      <c r="R16" s="55"/>
      <c r="S16" s="55"/>
      <c r="T16" s="55"/>
      <c r="U16" s="57"/>
      <c r="V16" s="370">
        <f t="shared" ref="V16:V32" si="1">SUM(E16:U16)</f>
        <v>136</v>
      </c>
      <c r="W16" s="384">
        <v>21</v>
      </c>
      <c r="X16" s="48">
        <v>3613</v>
      </c>
      <c r="Y16" s="47" t="s">
        <v>66</v>
      </c>
      <c r="Z16" s="386"/>
    </row>
    <row r="17" spans="1:26">
      <c r="A17" s="40">
        <v>12</v>
      </c>
      <c r="B17" s="48">
        <v>3631</v>
      </c>
      <c r="C17" s="47" t="s">
        <v>67</v>
      </c>
      <c r="D17" s="49"/>
      <c r="E17" s="55"/>
      <c r="F17" s="55"/>
      <c r="G17" s="55"/>
      <c r="H17" s="55"/>
      <c r="I17" s="55"/>
      <c r="J17" s="55"/>
      <c r="K17" s="45"/>
      <c r="L17" s="55"/>
      <c r="M17" s="55"/>
      <c r="N17" s="55"/>
      <c r="O17" s="55"/>
      <c r="P17" s="55"/>
      <c r="Q17" s="55"/>
      <c r="R17" s="55"/>
      <c r="S17" s="55"/>
      <c r="T17" s="55"/>
      <c r="U17" s="57"/>
      <c r="V17" s="370">
        <f t="shared" si="1"/>
        <v>0</v>
      </c>
      <c r="W17" s="384">
        <v>11</v>
      </c>
      <c r="X17" s="48">
        <v>3631</v>
      </c>
      <c r="Y17" s="47" t="s">
        <v>67</v>
      </c>
      <c r="Z17" s="386"/>
    </row>
    <row r="18" spans="1:26">
      <c r="A18" s="40">
        <v>13</v>
      </c>
      <c r="B18" s="48" t="s">
        <v>68</v>
      </c>
      <c r="C18" s="47" t="s">
        <v>69</v>
      </c>
      <c r="D18" s="49" t="s">
        <v>55</v>
      </c>
      <c r="E18" s="55">
        <v>2</v>
      </c>
      <c r="F18" s="55"/>
      <c r="G18" s="55">
        <v>0.8</v>
      </c>
      <c r="H18" s="55"/>
      <c r="I18" s="55"/>
      <c r="J18" s="55"/>
      <c r="K18" s="45"/>
      <c r="L18" s="55"/>
      <c r="M18" s="55"/>
      <c r="N18" s="55"/>
      <c r="O18" s="55"/>
      <c r="P18" s="55"/>
      <c r="Q18" s="55"/>
      <c r="R18" s="55"/>
      <c r="S18" s="55"/>
      <c r="T18" s="55"/>
      <c r="U18" s="57"/>
      <c r="V18" s="370">
        <f t="shared" si="1"/>
        <v>2.8</v>
      </c>
      <c r="W18" s="384">
        <v>12</v>
      </c>
      <c r="X18" s="48" t="s">
        <v>68</v>
      </c>
      <c r="Y18" s="47" t="s">
        <v>69</v>
      </c>
      <c r="Z18" s="386" t="s">
        <v>55</v>
      </c>
    </row>
    <row r="19" spans="1:26">
      <c r="A19" s="40">
        <v>14</v>
      </c>
      <c r="B19" s="48">
        <v>3639</v>
      </c>
      <c r="C19" s="47" t="s">
        <v>70</v>
      </c>
      <c r="D19" s="49" t="s">
        <v>55</v>
      </c>
      <c r="E19" s="55"/>
      <c r="F19" s="55"/>
      <c r="G19" s="55">
        <v>15</v>
      </c>
      <c r="H19" s="55"/>
      <c r="I19" s="55"/>
      <c r="J19" s="55"/>
      <c r="K19" s="45"/>
      <c r="L19" s="55">
        <v>30</v>
      </c>
      <c r="M19" s="55"/>
      <c r="N19" s="55"/>
      <c r="O19" s="55"/>
      <c r="P19" s="59">
        <v>20</v>
      </c>
      <c r="Q19" s="55"/>
      <c r="R19" s="55"/>
      <c r="S19" s="55"/>
      <c r="T19" s="55"/>
      <c r="U19" s="57"/>
      <c r="V19" s="370">
        <f t="shared" si="1"/>
        <v>65</v>
      </c>
      <c r="W19" s="384">
        <v>14</v>
      </c>
      <c r="X19" s="48">
        <v>3639</v>
      </c>
      <c r="Y19" s="47" t="s">
        <v>70</v>
      </c>
      <c r="Z19" s="386" t="s">
        <v>55</v>
      </c>
    </row>
    <row r="20" spans="1:26">
      <c r="A20" s="40">
        <v>15</v>
      </c>
      <c r="B20" s="48" t="s">
        <v>71</v>
      </c>
      <c r="C20" s="47" t="s">
        <v>72</v>
      </c>
      <c r="D20" s="49" t="s">
        <v>55</v>
      </c>
      <c r="E20" s="55">
        <v>15</v>
      </c>
      <c r="F20" s="55"/>
      <c r="G20" s="55"/>
      <c r="H20" s="47"/>
      <c r="I20" s="47"/>
      <c r="J20" s="47"/>
      <c r="K20" s="45"/>
      <c r="L20" s="47"/>
      <c r="M20" s="59"/>
      <c r="N20" s="47"/>
      <c r="O20" s="47"/>
      <c r="P20" s="47"/>
      <c r="Q20" s="47"/>
      <c r="R20" s="47"/>
      <c r="S20" s="47"/>
      <c r="T20" s="47"/>
      <c r="U20" s="60"/>
      <c r="V20" s="370">
        <f t="shared" si="1"/>
        <v>15</v>
      </c>
      <c r="W20" s="384">
        <v>15</v>
      </c>
      <c r="X20" s="48" t="s">
        <v>71</v>
      </c>
      <c r="Y20" s="47" t="s">
        <v>72</v>
      </c>
      <c r="Z20" s="386" t="s">
        <v>55</v>
      </c>
    </row>
    <row r="21" spans="1:26">
      <c r="A21" s="40">
        <v>16</v>
      </c>
      <c r="B21" s="48">
        <v>3725</v>
      </c>
      <c r="C21" s="47" t="s">
        <v>73</v>
      </c>
      <c r="D21" s="49" t="s">
        <v>55</v>
      </c>
      <c r="E21" s="55"/>
      <c r="F21" s="55">
        <v>8</v>
      </c>
      <c r="G21" s="55"/>
      <c r="H21" s="47"/>
      <c r="I21" s="47"/>
      <c r="J21" s="47"/>
      <c r="K21" s="45"/>
      <c r="L21" s="47"/>
      <c r="M21" s="59">
        <v>120</v>
      </c>
      <c r="N21" s="47"/>
      <c r="O21" s="47"/>
      <c r="P21" s="47"/>
      <c r="Q21" s="47"/>
      <c r="R21" s="47"/>
      <c r="S21" s="47"/>
      <c r="T21" s="47"/>
      <c r="U21" s="60"/>
      <c r="V21" s="370">
        <f t="shared" si="1"/>
        <v>128</v>
      </c>
      <c r="W21" s="384">
        <v>16</v>
      </c>
      <c r="X21" s="48">
        <v>3725</v>
      </c>
      <c r="Y21" s="47" t="s">
        <v>73</v>
      </c>
      <c r="Z21" s="386" t="s">
        <v>55</v>
      </c>
    </row>
    <row r="22" spans="1:26">
      <c r="A22" s="40">
        <v>17</v>
      </c>
      <c r="B22" s="50" t="s">
        <v>74</v>
      </c>
      <c r="C22" s="10" t="s">
        <v>75</v>
      </c>
      <c r="D22" s="61"/>
      <c r="E22" s="52"/>
      <c r="F22" s="51"/>
      <c r="G22" s="51"/>
      <c r="H22" s="10"/>
      <c r="I22" s="10"/>
      <c r="J22" s="10"/>
      <c r="K22" s="10"/>
      <c r="L22" s="10"/>
      <c r="M22" s="52">
        <v>7</v>
      </c>
      <c r="N22" s="10"/>
      <c r="O22" s="10"/>
      <c r="P22" s="10"/>
      <c r="Q22" s="10"/>
      <c r="R22" s="10"/>
      <c r="S22" s="10"/>
      <c r="T22" s="10"/>
      <c r="U22" s="10"/>
      <c r="V22" s="372">
        <f t="shared" si="1"/>
        <v>7</v>
      </c>
      <c r="W22" s="384">
        <v>17</v>
      </c>
      <c r="X22" s="53" t="s">
        <v>74</v>
      </c>
      <c r="Y22" s="10" t="s">
        <v>76</v>
      </c>
      <c r="Z22" s="387"/>
    </row>
    <row r="23" spans="1:26">
      <c r="A23" s="40">
        <v>18</v>
      </c>
      <c r="B23" s="48" t="s">
        <v>77</v>
      </c>
      <c r="C23" s="47" t="s">
        <v>78</v>
      </c>
      <c r="D23" s="49" t="s">
        <v>79</v>
      </c>
      <c r="E23" s="55">
        <v>0.5</v>
      </c>
      <c r="F23" s="55"/>
      <c r="G23" s="55"/>
      <c r="H23" s="55"/>
      <c r="I23" s="55"/>
      <c r="J23" s="55"/>
      <c r="K23" s="45"/>
      <c r="L23" s="55"/>
      <c r="M23" s="55"/>
      <c r="N23" s="55"/>
      <c r="O23" s="55"/>
      <c r="P23" s="55"/>
      <c r="Q23" s="55"/>
      <c r="R23" s="55"/>
      <c r="S23" s="55"/>
      <c r="T23" s="55"/>
      <c r="U23" s="57"/>
      <c r="V23" s="370">
        <f t="shared" si="1"/>
        <v>0.5</v>
      </c>
      <c r="W23" s="384">
        <v>18</v>
      </c>
      <c r="X23" s="48" t="s">
        <v>77</v>
      </c>
      <c r="Y23" s="47" t="s">
        <v>78</v>
      </c>
      <c r="Z23" s="386" t="s">
        <v>79</v>
      </c>
    </row>
    <row r="24" spans="1:26">
      <c r="A24" s="40">
        <v>19</v>
      </c>
      <c r="B24" s="48" t="s">
        <v>77</v>
      </c>
      <c r="C24" s="47" t="s">
        <v>78</v>
      </c>
      <c r="D24" s="49" t="s">
        <v>55</v>
      </c>
      <c r="E24" s="55">
        <v>0.5</v>
      </c>
      <c r="F24" s="59">
        <v>1</v>
      </c>
      <c r="G24" s="55"/>
      <c r="H24" s="55">
        <v>10</v>
      </c>
      <c r="I24" s="55"/>
      <c r="J24" s="55"/>
      <c r="K24" s="45"/>
      <c r="L24" s="55"/>
      <c r="M24" s="55"/>
      <c r="N24" s="55"/>
      <c r="O24" s="55"/>
      <c r="P24" s="55"/>
      <c r="Q24" s="55"/>
      <c r="R24" s="55"/>
      <c r="S24" s="55"/>
      <c r="T24" s="55"/>
      <c r="U24" s="57"/>
      <c r="V24" s="370">
        <f t="shared" si="1"/>
        <v>11.5</v>
      </c>
      <c r="W24" s="384">
        <v>19</v>
      </c>
      <c r="X24" s="48" t="s">
        <v>77</v>
      </c>
      <c r="Y24" s="47" t="s">
        <v>78</v>
      </c>
      <c r="Z24" s="386" t="s">
        <v>55</v>
      </c>
    </row>
    <row r="25" spans="1:26">
      <c r="A25" s="40">
        <v>20</v>
      </c>
      <c r="B25" s="48" t="s">
        <v>77</v>
      </c>
      <c r="C25" s="47" t="s">
        <v>78</v>
      </c>
      <c r="D25" s="49"/>
      <c r="E25" s="55"/>
      <c r="F25" s="55"/>
      <c r="G25" s="55"/>
      <c r="H25" s="55"/>
      <c r="I25" s="55"/>
      <c r="J25" s="55"/>
      <c r="K25" s="45"/>
      <c r="L25" s="55"/>
      <c r="M25" s="55"/>
      <c r="N25" s="55"/>
      <c r="O25" s="55"/>
      <c r="P25" s="55"/>
      <c r="Q25" s="55"/>
      <c r="R25" s="55"/>
      <c r="S25" s="55"/>
      <c r="T25" s="55"/>
      <c r="U25" s="57"/>
      <c r="V25" s="370">
        <f t="shared" si="1"/>
        <v>0</v>
      </c>
      <c r="W25" s="384">
        <v>20</v>
      </c>
      <c r="X25" s="48" t="s">
        <v>77</v>
      </c>
      <c r="Y25" s="47" t="s">
        <v>78</v>
      </c>
      <c r="Z25" s="386"/>
    </row>
    <row r="26" spans="1:26">
      <c r="A26" s="40">
        <v>21</v>
      </c>
      <c r="B26" s="48">
        <v>2411</v>
      </c>
      <c r="C26" s="47" t="s">
        <v>80</v>
      </c>
      <c r="D26" s="49" t="s">
        <v>55</v>
      </c>
      <c r="E26" s="55">
        <v>258</v>
      </c>
      <c r="F26" s="55">
        <v>75</v>
      </c>
      <c r="G26" s="55"/>
      <c r="H26" s="55"/>
      <c r="I26" s="55"/>
      <c r="J26" s="55"/>
      <c r="K26" s="45"/>
      <c r="L26" s="55"/>
      <c r="M26" s="55"/>
      <c r="N26" s="55"/>
      <c r="O26" s="55"/>
      <c r="P26" s="55"/>
      <c r="Q26" s="55"/>
      <c r="R26" s="55"/>
      <c r="S26" s="55"/>
      <c r="T26" s="55"/>
      <c r="U26" s="57"/>
      <c r="V26" s="370">
        <f t="shared" si="1"/>
        <v>333</v>
      </c>
      <c r="W26" s="384">
        <v>21</v>
      </c>
      <c r="X26" s="48">
        <v>2411</v>
      </c>
      <c r="Y26" s="47" t="s">
        <v>81</v>
      </c>
      <c r="Z26" s="386" t="s">
        <v>55</v>
      </c>
    </row>
    <row r="27" spans="1:26">
      <c r="A27" s="40">
        <v>22</v>
      </c>
      <c r="B27" s="48" t="s">
        <v>82</v>
      </c>
      <c r="C27" s="47" t="s">
        <v>83</v>
      </c>
      <c r="D27" s="49"/>
      <c r="E27" s="55"/>
      <c r="F27" s="55"/>
      <c r="G27" s="55"/>
      <c r="H27" s="55"/>
      <c r="I27" s="55"/>
      <c r="J27" s="55"/>
      <c r="K27" s="45"/>
      <c r="L27" s="55"/>
      <c r="M27" s="55"/>
      <c r="N27" s="55"/>
      <c r="O27" s="55"/>
      <c r="P27" s="55"/>
      <c r="Q27" s="55"/>
      <c r="R27" s="55"/>
      <c r="S27" s="55"/>
      <c r="T27" s="55"/>
      <c r="U27" s="57"/>
      <c r="V27" s="370">
        <f t="shared" si="1"/>
        <v>0</v>
      </c>
      <c r="W27" s="384">
        <v>22</v>
      </c>
      <c r="X27" s="48" t="s">
        <v>82</v>
      </c>
      <c r="Y27" s="47" t="s">
        <v>83</v>
      </c>
      <c r="Z27" s="386"/>
    </row>
    <row r="28" spans="1:26">
      <c r="A28" s="40">
        <v>23</v>
      </c>
      <c r="B28" s="48" t="s">
        <v>82</v>
      </c>
      <c r="C28" s="47" t="s">
        <v>83</v>
      </c>
      <c r="D28" s="49" t="s">
        <v>55</v>
      </c>
      <c r="E28" s="55"/>
      <c r="F28" s="55"/>
      <c r="G28" s="55"/>
      <c r="H28" s="55"/>
      <c r="I28" s="55">
        <v>3</v>
      </c>
      <c r="J28" s="55">
        <v>1</v>
      </c>
      <c r="K28" s="45"/>
      <c r="L28" s="55"/>
      <c r="M28" s="55"/>
      <c r="N28" s="55"/>
      <c r="O28" s="55"/>
      <c r="P28" s="55"/>
      <c r="Q28" s="55"/>
      <c r="R28" s="55"/>
      <c r="S28" s="55"/>
      <c r="T28" s="55"/>
      <c r="U28" s="57"/>
      <c r="V28" s="370">
        <f t="shared" si="1"/>
        <v>4</v>
      </c>
      <c r="W28" s="384">
        <v>23</v>
      </c>
      <c r="X28" s="48" t="s">
        <v>82</v>
      </c>
      <c r="Y28" s="47" t="s">
        <v>83</v>
      </c>
      <c r="Z28" s="386" t="s">
        <v>55</v>
      </c>
    </row>
    <row r="29" spans="1:26">
      <c r="A29" s="40">
        <v>24</v>
      </c>
      <c r="B29" s="48">
        <v>6409</v>
      </c>
      <c r="C29" s="47" t="s">
        <v>84</v>
      </c>
      <c r="D29" s="49"/>
      <c r="E29" s="55"/>
      <c r="F29" s="55"/>
      <c r="G29" s="55"/>
      <c r="H29" s="55"/>
      <c r="I29" s="55"/>
      <c r="J29" s="55"/>
      <c r="K29" s="45"/>
      <c r="L29" s="55"/>
      <c r="M29" s="55"/>
      <c r="N29" s="55"/>
      <c r="O29" s="55"/>
      <c r="P29" s="55"/>
      <c r="Q29" s="55"/>
      <c r="R29" s="55"/>
      <c r="S29" s="55"/>
      <c r="T29" s="55"/>
      <c r="U29" s="57"/>
      <c r="V29" s="370">
        <f t="shared" si="1"/>
        <v>0</v>
      </c>
      <c r="W29" s="384">
        <v>24</v>
      </c>
      <c r="X29" s="48">
        <v>6409</v>
      </c>
      <c r="Y29" s="47" t="s">
        <v>84</v>
      </c>
      <c r="Z29" s="386" t="s">
        <v>79</v>
      </c>
    </row>
    <row r="30" spans="1:26">
      <c r="A30" s="40">
        <v>25</v>
      </c>
      <c r="B30" s="48"/>
      <c r="C30" s="47" t="s">
        <v>85</v>
      </c>
      <c r="D30" s="49"/>
      <c r="E30" s="55"/>
      <c r="F30" s="55"/>
      <c r="G30" s="55"/>
      <c r="H30" s="55"/>
      <c r="I30" s="55"/>
      <c r="J30" s="55"/>
      <c r="K30" s="45"/>
      <c r="L30" s="55"/>
      <c r="M30" s="55"/>
      <c r="N30" s="55"/>
      <c r="O30" s="55"/>
      <c r="P30" s="55"/>
      <c r="Q30" s="55">
        <v>153.1</v>
      </c>
      <c r="R30" s="55"/>
      <c r="S30" s="55"/>
      <c r="T30" s="55"/>
      <c r="U30" s="57"/>
      <c r="V30" s="370">
        <f t="shared" si="1"/>
        <v>153.1</v>
      </c>
      <c r="W30" s="384">
        <v>25</v>
      </c>
      <c r="X30" s="48"/>
      <c r="Y30" s="47" t="s">
        <v>85</v>
      </c>
      <c r="Z30" s="386"/>
    </row>
    <row r="31" spans="1:26">
      <c r="A31" s="40">
        <v>26</v>
      </c>
      <c r="B31" s="48">
        <v>6330</v>
      </c>
      <c r="C31" s="47" t="s">
        <v>86</v>
      </c>
      <c r="D31" s="49"/>
      <c r="E31" s="55"/>
      <c r="F31" s="55"/>
      <c r="G31" s="55"/>
      <c r="H31" s="55"/>
      <c r="I31" s="55"/>
      <c r="J31" s="55"/>
      <c r="K31" s="45"/>
      <c r="L31" s="55"/>
      <c r="M31" s="55"/>
      <c r="N31" s="55"/>
      <c r="O31" s="55"/>
      <c r="P31" s="55"/>
      <c r="Q31" s="55"/>
      <c r="R31" s="55"/>
      <c r="S31" s="55"/>
      <c r="T31" s="55"/>
      <c r="U31" s="57"/>
      <c r="V31" s="370">
        <f t="shared" si="1"/>
        <v>0</v>
      </c>
      <c r="W31" s="384">
        <v>26</v>
      </c>
      <c r="X31" s="48">
        <v>6330</v>
      </c>
      <c r="Y31" s="47" t="s">
        <v>86</v>
      </c>
      <c r="Z31" s="386"/>
    </row>
    <row r="32" spans="1:26">
      <c r="A32" s="40">
        <v>27</v>
      </c>
      <c r="B32" s="48">
        <v>6330</v>
      </c>
      <c r="C32" s="47" t="s">
        <v>87</v>
      </c>
      <c r="D32" s="49"/>
      <c r="E32" s="55"/>
      <c r="F32" s="55"/>
      <c r="G32" s="55"/>
      <c r="H32" s="55"/>
      <c r="I32" s="55"/>
      <c r="J32" s="55"/>
      <c r="K32" s="45"/>
      <c r="L32" s="55"/>
      <c r="M32" s="55"/>
      <c r="N32" s="55"/>
      <c r="O32" s="55"/>
      <c r="P32" s="55"/>
      <c r="Q32" s="55"/>
      <c r="R32" s="55"/>
      <c r="S32" s="55"/>
      <c r="T32" s="55">
        <v>100</v>
      </c>
      <c r="U32" s="57"/>
      <c r="V32" s="370">
        <f t="shared" si="1"/>
        <v>100</v>
      </c>
      <c r="W32" s="384">
        <v>27</v>
      </c>
      <c r="X32" s="48">
        <v>6330</v>
      </c>
      <c r="Y32" s="47" t="s">
        <v>87</v>
      </c>
      <c r="Z32" s="386"/>
    </row>
    <row r="33" spans="1:26">
      <c r="A33" s="40">
        <v>28</v>
      </c>
      <c r="B33" s="48"/>
      <c r="C33" s="47" t="s">
        <v>88</v>
      </c>
      <c r="D33" s="49" t="s">
        <v>89</v>
      </c>
      <c r="E33" s="55"/>
      <c r="F33" s="55"/>
      <c r="G33" s="55"/>
      <c r="H33" s="55"/>
      <c r="I33" s="55"/>
      <c r="J33" s="55"/>
      <c r="K33" s="45"/>
      <c r="L33" s="55"/>
      <c r="M33" s="55"/>
      <c r="N33" s="55"/>
      <c r="O33" s="55"/>
      <c r="P33" s="55"/>
      <c r="Q33" s="55"/>
      <c r="R33" s="55"/>
      <c r="S33" s="55"/>
      <c r="T33" s="55"/>
      <c r="U33" s="57">
        <v>480</v>
      </c>
      <c r="V33" s="370">
        <v>480</v>
      </c>
      <c r="W33" s="384">
        <v>28</v>
      </c>
      <c r="X33" s="48"/>
      <c r="Y33" s="47" t="s">
        <v>90</v>
      </c>
      <c r="Z33" s="386"/>
    </row>
    <row r="34" spans="1:26" ht="13.5" thickBot="1">
      <c r="A34" s="40">
        <v>29</v>
      </c>
      <c r="B34" s="62"/>
      <c r="C34" s="63" t="s">
        <v>91</v>
      </c>
      <c r="D34" s="64" t="s">
        <v>92</v>
      </c>
      <c r="E34" s="65"/>
      <c r="F34" s="65"/>
      <c r="G34" s="65"/>
      <c r="H34" s="65"/>
      <c r="I34" s="65"/>
      <c r="J34" s="65"/>
      <c r="K34" s="45"/>
      <c r="L34" s="65"/>
      <c r="M34" s="65"/>
      <c r="N34" s="65"/>
      <c r="O34" s="65"/>
      <c r="P34" s="65"/>
      <c r="Q34" s="65"/>
      <c r="R34" s="65">
        <v>38.6</v>
      </c>
      <c r="S34" s="65"/>
      <c r="T34" s="65"/>
      <c r="U34" s="66"/>
      <c r="V34" s="370">
        <v>38.6</v>
      </c>
      <c r="W34" s="388">
        <v>29</v>
      </c>
      <c r="X34" s="389"/>
      <c r="Y34" s="390" t="s">
        <v>91</v>
      </c>
      <c r="Z34" s="391" t="s">
        <v>92</v>
      </c>
    </row>
    <row r="35" spans="1:26" ht="14.25" thickTop="1" thickBot="1">
      <c r="A35" s="40">
        <v>30</v>
      </c>
      <c r="B35" s="67" t="s">
        <v>93</v>
      </c>
      <c r="C35" s="68"/>
      <c r="D35" s="69"/>
      <c r="E35" s="70">
        <f>SUM(E6:E34)</f>
        <v>450</v>
      </c>
      <c r="F35" s="70">
        <f>SUM(F6:F34)</f>
        <v>85</v>
      </c>
      <c r="G35" s="70">
        <f>SUM(G6:G34)</f>
        <v>15.8</v>
      </c>
      <c r="H35" s="70">
        <f>SUM(H6:H34)</f>
        <v>79</v>
      </c>
      <c r="I35" s="70">
        <f>SUM(I6:I34)</f>
        <v>3</v>
      </c>
      <c r="J35" s="70">
        <v>1</v>
      </c>
      <c r="K35" s="71">
        <f>SUM(K6:K34)</f>
        <v>1</v>
      </c>
      <c r="L35" s="70">
        <v>30</v>
      </c>
      <c r="M35" s="70">
        <f>SUM(M6:M34)</f>
        <v>130</v>
      </c>
      <c r="N35" s="70"/>
      <c r="O35" s="70"/>
      <c r="P35" s="72"/>
      <c r="Q35" s="72"/>
      <c r="R35" s="72"/>
      <c r="S35" s="72"/>
      <c r="T35" s="72"/>
      <c r="U35" s="73"/>
      <c r="V35" s="74">
        <v>794.8</v>
      </c>
      <c r="W35" s="42">
        <v>30</v>
      </c>
      <c r="X35" s="377" t="s">
        <v>93</v>
      </c>
      <c r="Y35" s="378"/>
      <c r="Z35" s="379"/>
    </row>
    <row r="36" spans="1:26" ht="14.25" thickTop="1" thickBot="1">
      <c r="A36" s="10">
        <v>31</v>
      </c>
      <c r="B36" s="75" t="s">
        <v>94</v>
      </c>
      <c r="C36" s="76"/>
      <c r="D36" s="77"/>
      <c r="E36" s="78"/>
      <c r="F36" s="79"/>
      <c r="G36" s="79"/>
      <c r="H36" s="79"/>
      <c r="I36" s="79"/>
      <c r="J36" s="79"/>
      <c r="K36" s="80"/>
      <c r="L36" s="79"/>
      <c r="M36" s="79"/>
      <c r="N36" s="79"/>
      <c r="O36" s="79"/>
      <c r="P36" s="81">
        <v>20</v>
      </c>
      <c r="Q36" s="79"/>
      <c r="R36" s="79"/>
      <c r="S36" s="79"/>
      <c r="T36" s="79"/>
      <c r="U36" s="82"/>
      <c r="V36" s="83">
        <f>SUM(E36:U36)</f>
        <v>20</v>
      </c>
      <c r="W36" s="84">
        <v>31</v>
      </c>
      <c r="X36" s="85" t="s">
        <v>94</v>
      </c>
      <c r="Y36" s="76"/>
      <c r="Z36" s="86"/>
    </row>
    <row r="37" spans="1:26">
      <c r="A37" s="10">
        <v>32</v>
      </c>
      <c r="B37" s="75" t="s">
        <v>95</v>
      </c>
      <c r="C37" s="76"/>
      <c r="D37" s="77"/>
      <c r="E37" s="78"/>
      <c r="F37" s="79"/>
      <c r="G37" s="79"/>
      <c r="H37" s="79"/>
      <c r="I37" s="79"/>
      <c r="J37" s="79"/>
      <c r="K37" s="80"/>
      <c r="L37" s="79"/>
      <c r="M37" s="79"/>
      <c r="N37" s="79"/>
      <c r="O37" s="79"/>
      <c r="P37" s="79"/>
      <c r="Q37" s="79">
        <f>SUM(Q6:Q34)</f>
        <v>153.1</v>
      </c>
      <c r="R37" s="87">
        <f>SUM(R6:R36)</f>
        <v>38.6</v>
      </c>
      <c r="S37" s="79">
        <f>SUM(S6:S34)</f>
        <v>0</v>
      </c>
      <c r="T37" s="79">
        <f>SUM(T6:T34)</f>
        <v>100</v>
      </c>
      <c r="U37" s="79">
        <v>480</v>
      </c>
      <c r="V37" s="83">
        <v>771.7</v>
      </c>
      <c r="W37" s="84">
        <v>32</v>
      </c>
      <c r="X37" s="85" t="s">
        <v>95</v>
      </c>
      <c r="Y37" s="76"/>
      <c r="Z37" s="86"/>
    </row>
    <row r="38" spans="1:26">
      <c r="A38" s="10">
        <v>33</v>
      </c>
      <c r="B38" s="88" t="s">
        <v>96</v>
      </c>
      <c r="C38" s="80"/>
      <c r="D38" s="89"/>
      <c r="E38" s="90">
        <f>SUM(E6:E34)</f>
        <v>450</v>
      </c>
      <c r="F38" s="90">
        <v>85</v>
      </c>
      <c r="G38" s="90">
        <v>15.8</v>
      </c>
      <c r="H38" s="90">
        <f>SUM(H6:H34)</f>
        <v>79</v>
      </c>
      <c r="I38" s="90">
        <f>SUM(I6:I34)</f>
        <v>3</v>
      </c>
      <c r="J38" s="90">
        <v>1</v>
      </c>
      <c r="K38" s="71">
        <f>SUM(K6:K34)</f>
        <v>1</v>
      </c>
      <c r="L38" s="90">
        <v>30</v>
      </c>
      <c r="M38" s="90">
        <f>SUM(M6:M33)</f>
        <v>130</v>
      </c>
      <c r="N38" s="90"/>
      <c r="O38" s="90"/>
      <c r="P38" s="91">
        <v>20</v>
      </c>
      <c r="Q38" s="92">
        <f>SUM(Q6:Q34)</f>
        <v>153.1</v>
      </c>
      <c r="R38" s="93">
        <v>38.6</v>
      </c>
      <c r="S38" s="90">
        <f>SUM(S6:S34)</f>
        <v>0</v>
      </c>
      <c r="T38" s="90">
        <f>SUM(T6:T34)</f>
        <v>100</v>
      </c>
      <c r="U38" s="90">
        <v>480</v>
      </c>
      <c r="V38" s="94">
        <v>1586.5</v>
      </c>
      <c r="W38" s="84">
        <v>33</v>
      </c>
      <c r="X38" s="95" t="s">
        <v>96</v>
      </c>
      <c r="Y38" s="80"/>
      <c r="Z38" s="96"/>
    </row>
    <row r="39" spans="1:26">
      <c r="A39" s="97"/>
      <c r="B39" s="98"/>
      <c r="C39" s="97"/>
      <c r="D39" s="99"/>
      <c r="E39" s="100"/>
      <c r="F39" s="100"/>
      <c r="G39" s="100"/>
      <c r="H39" s="100"/>
      <c r="I39" s="100"/>
      <c r="J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02"/>
    </row>
    <row r="40" spans="1:26" ht="13.5" thickBot="1">
      <c r="A40" s="97"/>
      <c r="B40" s="98"/>
      <c r="C40" s="102" t="s">
        <v>97</v>
      </c>
      <c r="D40" s="103"/>
      <c r="E40" s="100"/>
      <c r="F40" s="100"/>
      <c r="G40" s="100"/>
      <c r="H40" s="100"/>
      <c r="I40" s="100"/>
      <c r="J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2"/>
    </row>
    <row r="41" spans="1:26">
      <c r="A41" s="102"/>
      <c r="B41" s="345">
        <v>2111</v>
      </c>
      <c r="C41" s="346" t="s">
        <v>98</v>
      </c>
      <c r="D41" s="346"/>
      <c r="E41" s="347"/>
      <c r="F41" s="348">
        <v>2324</v>
      </c>
      <c r="G41" s="349" t="s">
        <v>99</v>
      </c>
      <c r="H41" s="346"/>
      <c r="I41" s="346"/>
      <c r="J41" s="346"/>
      <c r="K41" s="350"/>
      <c r="L41" s="346"/>
      <c r="M41" s="351"/>
      <c r="N41" s="104"/>
    </row>
    <row r="42" spans="1:26">
      <c r="A42" s="102"/>
      <c r="B42" s="365" t="s">
        <v>39</v>
      </c>
      <c r="C42" s="105" t="s">
        <v>100</v>
      </c>
      <c r="D42" s="105"/>
      <c r="E42" s="106"/>
      <c r="F42" s="364" t="s">
        <v>101</v>
      </c>
      <c r="G42" s="105" t="s">
        <v>102</v>
      </c>
      <c r="H42" s="105"/>
      <c r="I42" s="105"/>
      <c r="J42" s="105"/>
      <c r="K42" s="45"/>
      <c r="L42" s="105"/>
      <c r="M42" s="353"/>
      <c r="N42" s="104"/>
    </row>
    <row r="43" spans="1:26">
      <c r="B43" s="367">
        <v>2119</v>
      </c>
      <c r="C43" s="99" t="s">
        <v>103</v>
      </c>
      <c r="D43" s="99"/>
      <c r="E43" s="99"/>
      <c r="F43" s="363" t="s">
        <v>50</v>
      </c>
      <c r="G43" s="217" t="s">
        <v>104</v>
      </c>
      <c r="H43" s="99"/>
      <c r="I43" s="99"/>
      <c r="J43" s="99"/>
      <c r="K43" s="99"/>
      <c r="L43" s="99"/>
      <c r="M43" s="354"/>
    </row>
    <row r="44" spans="1:26">
      <c r="A44" s="102"/>
      <c r="B44" s="366">
        <v>2131</v>
      </c>
      <c r="C44" s="109" t="s">
        <v>105</v>
      </c>
      <c r="D44" s="105"/>
      <c r="E44" s="106"/>
      <c r="F44" s="362">
        <v>4112</v>
      </c>
      <c r="G44" s="105" t="s">
        <v>106</v>
      </c>
      <c r="H44" s="105"/>
      <c r="I44" s="105"/>
      <c r="J44" s="105"/>
      <c r="K44" s="45"/>
      <c r="L44" s="105"/>
      <c r="M44" s="353"/>
      <c r="N44" s="104"/>
    </row>
    <row r="45" spans="1:26">
      <c r="A45" s="102"/>
      <c r="B45" s="352" t="s">
        <v>40</v>
      </c>
      <c r="C45" s="105" t="s">
        <v>107</v>
      </c>
      <c r="D45" s="105"/>
      <c r="E45" s="106"/>
      <c r="F45" s="107" t="s">
        <v>47</v>
      </c>
      <c r="G45" s="105" t="s">
        <v>108</v>
      </c>
      <c r="H45" s="105"/>
      <c r="I45" s="105"/>
      <c r="J45" s="105"/>
      <c r="K45" s="45"/>
      <c r="L45" s="105"/>
      <c r="M45" s="353"/>
      <c r="N45" s="104"/>
    </row>
    <row r="46" spans="1:26">
      <c r="A46" s="102"/>
      <c r="B46" s="352" t="s">
        <v>41</v>
      </c>
      <c r="C46" s="105" t="s">
        <v>109</v>
      </c>
      <c r="D46" s="105"/>
      <c r="E46" s="106"/>
      <c r="F46" s="107" t="s">
        <v>110</v>
      </c>
      <c r="G46" s="105" t="s">
        <v>111</v>
      </c>
      <c r="H46" s="105"/>
      <c r="I46" s="105"/>
      <c r="J46" s="105"/>
      <c r="K46" s="45"/>
      <c r="L46" s="105"/>
      <c r="M46" s="353"/>
      <c r="N46" s="104"/>
    </row>
    <row r="47" spans="1:26">
      <c r="A47" s="102"/>
      <c r="B47" s="352" t="s">
        <v>42</v>
      </c>
      <c r="C47" s="105" t="s">
        <v>112</v>
      </c>
      <c r="D47" s="105"/>
      <c r="E47" s="106"/>
      <c r="F47" s="110">
        <v>4134</v>
      </c>
      <c r="G47" s="109" t="s">
        <v>113</v>
      </c>
      <c r="H47" s="105"/>
      <c r="I47" s="105"/>
      <c r="J47" s="105"/>
      <c r="K47" s="45"/>
      <c r="L47" s="105"/>
      <c r="M47" s="353"/>
      <c r="N47" s="104"/>
    </row>
    <row r="48" spans="1:26" ht="13.5" thickBot="1">
      <c r="A48" s="102"/>
      <c r="B48" s="355" t="s">
        <v>43</v>
      </c>
      <c r="C48" s="356" t="s">
        <v>114</v>
      </c>
      <c r="D48" s="356"/>
      <c r="E48" s="357"/>
      <c r="F48" s="358" t="s">
        <v>45</v>
      </c>
      <c r="G48" s="359" t="s">
        <v>115</v>
      </c>
      <c r="H48" s="356"/>
      <c r="I48" s="356"/>
      <c r="J48" s="356"/>
      <c r="K48" s="360"/>
      <c r="L48" s="356"/>
      <c r="M48" s="361"/>
      <c r="N48" s="104"/>
      <c r="R48" s="102"/>
      <c r="S48" s="102"/>
      <c r="T48" s="102"/>
      <c r="U48" s="102"/>
      <c r="V48" s="102"/>
      <c r="W48" s="102"/>
    </row>
    <row r="49" ht="12" customHeight="1"/>
  </sheetData>
  <sheetProtection selectLockedCells="1" selectUnlockedCells="1"/>
  <pageMargins left="0.78749999999999998" right="0.78749999999999998" top="0.19652777777777777" bottom="0.19652777777777777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80" zoomScaleNormal="80" workbookViewId="0">
      <selection activeCell="O24" sqref="O24"/>
    </sheetView>
  </sheetViews>
  <sheetFormatPr defaultColWidth="8.85546875" defaultRowHeight="12.75"/>
  <cols>
    <col min="1" max="1" width="3.42578125" customWidth="1"/>
    <col min="2" max="2" width="5.5703125" customWidth="1"/>
    <col min="3" max="3" width="29" customWidth="1"/>
    <col min="4" max="4" width="7.7109375" customWidth="1"/>
    <col min="5" max="5" width="10.28515625" customWidth="1"/>
    <col min="6" max="6" width="12.5703125" customWidth="1"/>
    <col min="7" max="7" width="15" customWidth="1"/>
    <col min="8" max="8" width="7.5703125" customWidth="1"/>
    <col min="9" max="10" width="6.5703125" customWidth="1"/>
    <col min="11" max="11" width="7.140625" customWidth="1"/>
    <col min="12" max="14" width="6.5703125" customWidth="1"/>
    <col min="15" max="15" width="10.28515625" customWidth="1"/>
    <col min="16" max="16" width="10.140625" customWidth="1"/>
  </cols>
  <sheetData>
    <row r="1" spans="1:15" ht="20.25">
      <c r="A1" s="15"/>
      <c r="B1" s="3"/>
      <c r="C1" s="16" t="s">
        <v>116</v>
      </c>
      <c r="D1" s="111"/>
      <c r="E1" s="111"/>
      <c r="J1" s="111"/>
      <c r="K1" s="111"/>
      <c r="L1" s="111"/>
      <c r="M1" s="111"/>
      <c r="N1" s="111"/>
      <c r="O1" s="111"/>
    </row>
    <row r="2" spans="1:15" ht="15.75">
      <c r="C2" t="s">
        <v>117</v>
      </c>
      <c r="H2" s="111"/>
      <c r="I2" s="111"/>
      <c r="J2" s="111"/>
      <c r="K2" s="111"/>
      <c r="L2" s="111"/>
      <c r="M2" s="111"/>
      <c r="N2" s="111"/>
      <c r="O2" s="111"/>
    </row>
    <row r="3" spans="1:15">
      <c r="H3" s="112"/>
      <c r="I3" s="112"/>
      <c r="J3" s="112"/>
      <c r="K3" s="112"/>
      <c r="L3" s="112"/>
      <c r="M3" s="112"/>
      <c r="N3" s="112"/>
      <c r="O3" s="112"/>
    </row>
    <row r="4" spans="1:15" ht="15.75">
      <c r="A4" s="111"/>
      <c r="B4" s="18" t="s">
        <v>118</v>
      </c>
      <c r="D4" s="19"/>
      <c r="E4" s="111"/>
      <c r="F4" s="111"/>
      <c r="G4" s="111"/>
    </row>
    <row r="5" spans="1:15" ht="13.5" thickBot="1">
      <c r="A5" s="112"/>
      <c r="B5" s="112"/>
      <c r="C5" s="112"/>
      <c r="D5" s="112"/>
      <c r="E5" s="112"/>
      <c r="F5" s="112"/>
      <c r="G5" s="112"/>
    </row>
    <row r="6" spans="1:15" ht="13.5" thickBot="1">
      <c r="A6" s="395" t="s">
        <v>1</v>
      </c>
      <c r="B6" s="396" t="s">
        <v>119</v>
      </c>
      <c r="C6" s="397" t="s">
        <v>3</v>
      </c>
      <c r="D6" s="397" t="s">
        <v>120</v>
      </c>
      <c r="E6" s="398" t="s">
        <v>4</v>
      </c>
      <c r="F6" s="399" t="s">
        <v>5</v>
      </c>
      <c r="G6" s="394" t="s">
        <v>121</v>
      </c>
    </row>
    <row r="7" spans="1:15" ht="13.5" thickBot="1">
      <c r="A7" s="400"/>
      <c r="B7" s="113"/>
      <c r="C7" s="114"/>
      <c r="D7" s="114"/>
      <c r="E7" s="115">
        <v>2022</v>
      </c>
      <c r="F7" s="392">
        <v>2022</v>
      </c>
      <c r="G7" s="393">
        <v>2023</v>
      </c>
    </row>
    <row r="8" spans="1:15" s="54" customFormat="1">
      <c r="A8" s="401">
        <v>1</v>
      </c>
      <c r="B8" s="41">
        <v>2122</v>
      </c>
      <c r="C8" s="42" t="s">
        <v>56</v>
      </c>
      <c r="D8" s="43" t="s">
        <v>55</v>
      </c>
      <c r="E8" s="116">
        <v>40</v>
      </c>
      <c r="F8" s="116">
        <v>27.1</v>
      </c>
      <c r="G8" s="402">
        <v>30</v>
      </c>
    </row>
    <row r="9" spans="1:15" s="54" customFormat="1">
      <c r="A9" s="401">
        <v>2</v>
      </c>
      <c r="B9" s="117">
        <v>2212</v>
      </c>
      <c r="C9" s="10" t="s">
        <v>57</v>
      </c>
      <c r="D9" s="118"/>
      <c r="E9" s="119">
        <v>0.5</v>
      </c>
      <c r="F9" s="119">
        <v>0.2</v>
      </c>
      <c r="G9" s="403">
        <v>0</v>
      </c>
    </row>
    <row r="10" spans="1:15">
      <c r="A10" s="401">
        <v>3</v>
      </c>
      <c r="B10" s="48">
        <v>2310</v>
      </c>
      <c r="C10" s="47" t="s">
        <v>122</v>
      </c>
      <c r="D10" s="49" t="s">
        <v>55</v>
      </c>
      <c r="E10" s="116">
        <v>0</v>
      </c>
      <c r="F10" s="116">
        <v>21.1</v>
      </c>
      <c r="G10" s="402">
        <v>0</v>
      </c>
    </row>
    <row r="11" spans="1:15">
      <c r="A11" s="401">
        <v>4</v>
      </c>
      <c r="B11" s="48">
        <v>2321</v>
      </c>
      <c r="C11" s="47" t="s">
        <v>58</v>
      </c>
      <c r="D11" s="49" t="s">
        <v>55</v>
      </c>
      <c r="E11" s="116">
        <v>27</v>
      </c>
      <c r="F11" s="116">
        <v>26.2</v>
      </c>
      <c r="G11" s="402">
        <v>27</v>
      </c>
    </row>
    <row r="12" spans="1:15">
      <c r="A12" s="401">
        <v>5</v>
      </c>
      <c r="B12" s="48">
        <v>3314</v>
      </c>
      <c r="C12" s="47" t="s">
        <v>59</v>
      </c>
      <c r="D12" s="49"/>
      <c r="E12" s="116">
        <v>1</v>
      </c>
      <c r="F12" s="116">
        <v>0.7</v>
      </c>
      <c r="G12" s="402">
        <v>1</v>
      </c>
    </row>
    <row r="13" spans="1:15">
      <c r="A13" s="401">
        <v>6</v>
      </c>
      <c r="B13" s="48">
        <v>3349</v>
      </c>
      <c r="C13" s="47" t="s">
        <v>60</v>
      </c>
      <c r="D13" s="49" t="s">
        <v>55</v>
      </c>
      <c r="E13" s="116">
        <v>6</v>
      </c>
      <c r="F13" s="116">
        <v>6</v>
      </c>
      <c r="G13" s="402">
        <v>6</v>
      </c>
    </row>
    <row r="14" spans="1:15">
      <c r="A14" s="401">
        <v>7</v>
      </c>
      <c r="B14" s="48" t="s">
        <v>61</v>
      </c>
      <c r="C14" s="47" t="s">
        <v>62</v>
      </c>
      <c r="D14" s="49" t="s">
        <v>55</v>
      </c>
      <c r="E14" s="116">
        <v>1</v>
      </c>
      <c r="F14" s="116">
        <v>2.1</v>
      </c>
      <c r="G14" s="402">
        <v>1</v>
      </c>
    </row>
    <row r="15" spans="1:15">
      <c r="A15" s="401">
        <v>8</v>
      </c>
      <c r="B15" s="117">
        <v>3399</v>
      </c>
      <c r="C15" s="10" t="s">
        <v>62</v>
      </c>
      <c r="D15" s="120"/>
      <c r="E15" s="121">
        <v>1</v>
      </c>
      <c r="F15" s="121">
        <v>0.5</v>
      </c>
      <c r="G15" s="404">
        <v>1</v>
      </c>
    </row>
    <row r="16" spans="1:15">
      <c r="A16" s="401">
        <v>9</v>
      </c>
      <c r="B16" s="48">
        <v>3419</v>
      </c>
      <c r="C16" s="47" t="s">
        <v>63</v>
      </c>
      <c r="D16" s="49"/>
      <c r="E16" s="116">
        <v>412</v>
      </c>
      <c r="F16" s="116">
        <v>411.9</v>
      </c>
      <c r="G16" s="402">
        <v>2</v>
      </c>
    </row>
    <row r="17" spans="1:7">
      <c r="A17" s="401">
        <v>10</v>
      </c>
      <c r="B17" s="48" t="s">
        <v>64</v>
      </c>
      <c r="C17" s="47" t="s">
        <v>65</v>
      </c>
      <c r="D17" s="49" t="s">
        <v>55</v>
      </c>
      <c r="E17" s="116">
        <v>60</v>
      </c>
      <c r="F17" s="116">
        <v>65</v>
      </c>
      <c r="G17" s="402">
        <v>44</v>
      </c>
    </row>
    <row r="18" spans="1:7">
      <c r="A18" s="401">
        <v>11</v>
      </c>
      <c r="B18" s="48">
        <v>3613</v>
      </c>
      <c r="C18" s="47" t="s">
        <v>66</v>
      </c>
      <c r="D18" s="49" t="s">
        <v>55</v>
      </c>
      <c r="E18" s="116">
        <v>45</v>
      </c>
      <c r="F18" s="116">
        <v>53.8</v>
      </c>
      <c r="G18" s="402">
        <v>136</v>
      </c>
    </row>
    <row r="19" spans="1:7">
      <c r="A19" s="401">
        <v>12</v>
      </c>
      <c r="B19" s="48">
        <v>3631</v>
      </c>
      <c r="C19" s="47" t="s">
        <v>67</v>
      </c>
      <c r="D19" s="49"/>
      <c r="E19" s="116">
        <v>3.5</v>
      </c>
      <c r="F19" s="116">
        <v>3.6</v>
      </c>
      <c r="G19" s="402">
        <v>0</v>
      </c>
    </row>
    <row r="20" spans="1:7">
      <c r="A20" s="401">
        <v>13</v>
      </c>
      <c r="B20" s="48" t="s">
        <v>68</v>
      </c>
      <c r="C20" s="47" t="s">
        <v>69</v>
      </c>
      <c r="D20" s="49" t="s">
        <v>55</v>
      </c>
      <c r="E20" s="116">
        <v>2.6</v>
      </c>
      <c r="F20" s="116">
        <v>2.8</v>
      </c>
      <c r="G20" s="402">
        <v>2.8</v>
      </c>
    </row>
    <row r="21" spans="1:7">
      <c r="A21" s="401">
        <v>14</v>
      </c>
      <c r="B21" s="48">
        <v>3639</v>
      </c>
      <c r="C21" s="47" t="s">
        <v>70</v>
      </c>
      <c r="D21" s="49" t="s">
        <v>55</v>
      </c>
      <c r="E21" s="116">
        <v>71</v>
      </c>
      <c r="F21" s="116">
        <v>63.1</v>
      </c>
      <c r="G21" s="402">
        <v>65</v>
      </c>
    </row>
    <row r="22" spans="1:7">
      <c r="A22" s="401">
        <v>15</v>
      </c>
      <c r="B22" s="48" t="s">
        <v>71</v>
      </c>
      <c r="C22" s="47" t="s">
        <v>72</v>
      </c>
      <c r="D22" s="49" t="s">
        <v>55</v>
      </c>
      <c r="E22" s="116">
        <v>16</v>
      </c>
      <c r="F22" s="116">
        <v>19.100000000000001</v>
      </c>
      <c r="G22" s="402">
        <v>15</v>
      </c>
    </row>
    <row r="23" spans="1:7">
      <c r="A23" s="401">
        <v>16</v>
      </c>
      <c r="B23" s="48">
        <v>3725</v>
      </c>
      <c r="C23" s="47" t="s">
        <v>73</v>
      </c>
      <c r="D23" s="49" t="s">
        <v>55</v>
      </c>
      <c r="E23" s="116">
        <v>105</v>
      </c>
      <c r="F23" s="116">
        <v>126.6</v>
      </c>
      <c r="G23" s="402">
        <v>128</v>
      </c>
    </row>
    <row r="24" spans="1:7">
      <c r="A24" s="401">
        <v>17</v>
      </c>
      <c r="B24" s="117">
        <v>5512</v>
      </c>
      <c r="C24" s="10" t="s">
        <v>76</v>
      </c>
      <c r="D24" s="50"/>
      <c r="E24" s="121">
        <v>2</v>
      </c>
      <c r="F24" s="121">
        <v>1.9</v>
      </c>
      <c r="G24" s="404">
        <v>7</v>
      </c>
    </row>
    <row r="25" spans="1:7">
      <c r="A25" s="401">
        <v>18</v>
      </c>
      <c r="B25" s="48" t="s">
        <v>77</v>
      </c>
      <c r="C25" s="47" t="s">
        <v>78</v>
      </c>
      <c r="D25" s="49" t="s">
        <v>79</v>
      </c>
      <c r="E25" s="116">
        <v>1</v>
      </c>
      <c r="F25" s="116">
        <v>0.1</v>
      </c>
      <c r="G25" s="402">
        <v>0.5</v>
      </c>
    </row>
    <row r="26" spans="1:7">
      <c r="A26" s="401">
        <v>19</v>
      </c>
      <c r="B26" s="48" t="s">
        <v>77</v>
      </c>
      <c r="C26" s="47" t="s">
        <v>78</v>
      </c>
      <c r="D26" s="49" t="s">
        <v>55</v>
      </c>
      <c r="E26" s="116">
        <v>244</v>
      </c>
      <c r="F26" s="116">
        <v>251.4</v>
      </c>
      <c r="G26" s="402">
        <v>11.5</v>
      </c>
    </row>
    <row r="27" spans="1:7">
      <c r="A27" s="401">
        <v>20</v>
      </c>
      <c r="B27" s="48" t="s">
        <v>77</v>
      </c>
      <c r="C27" s="47" t="s">
        <v>78</v>
      </c>
      <c r="D27" s="49"/>
      <c r="E27" s="116">
        <v>3</v>
      </c>
      <c r="F27" s="116">
        <v>2.6</v>
      </c>
      <c r="G27" s="402">
        <v>0</v>
      </c>
    </row>
    <row r="28" spans="1:7">
      <c r="A28" s="401">
        <v>21</v>
      </c>
      <c r="B28" s="48">
        <v>2411</v>
      </c>
      <c r="C28" s="47" t="s">
        <v>81</v>
      </c>
      <c r="D28" s="49" t="s">
        <v>55</v>
      </c>
      <c r="E28" s="116">
        <v>0</v>
      </c>
      <c r="F28" s="116">
        <v>0</v>
      </c>
      <c r="G28" s="402">
        <v>333</v>
      </c>
    </row>
    <row r="29" spans="1:7">
      <c r="A29" s="401">
        <v>22</v>
      </c>
      <c r="B29" s="48">
        <v>6402</v>
      </c>
      <c r="C29" s="47" t="s">
        <v>123</v>
      </c>
      <c r="D29" s="49"/>
      <c r="E29" s="116">
        <v>230</v>
      </c>
      <c r="F29" s="116">
        <v>229.6</v>
      </c>
      <c r="G29" s="402">
        <v>0</v>
      </c>
    </row>
    <row r="30" spans="1:7">
      <c r="A30" s="401">
        <v>23</v>
      </c>
      <c r="B30" s="48" t="s">
        <v>82</v>
      </c>
      <c r="C30" s="47" t="s">
        <v>83</v>
      </c>
      <c r="D30" s="49" t="s">
        <v>55</v>
      </c>
      <c r="E30" s="116">
        <v>4</v>
      </c>
      <c r="F30" s="116">
        <v>2.1</v>
      </c>
      <c r="G30" s="402">
        <v>4</v>
      </c>
    </row>
    <row r="31" spans="1:7">
      <c r="A31" s="401">
        <v>24</v>
      </c>
      <c r="B31" s="48"/>
      <c r="C31" s="47" t="s">
        <v>124</v>
      </c>
      <c r="D31" s="49" t="s">
        <v>125</v>
      </c>
      <c r="E31" s="116">
        <v>2676.1</v>
      </c>
      <c r="F31" s="116">
        <v>2676.1</v>
      </c>
      <c r="G31" s="402">
        <v>480</v>
      </c>
    </row>
    <row r="32" spans="1:7">
      <c r="A32" s="401">
        <v>25</v>
      </c>
      <c r="B32" s="48"/>
      <c r="C32" s="47" t="s">
        <v>85</v>
      </c>
      <c r="D32" s="49"/>
      <c r="E32" s="116">
        <v>142.4</v>
      </c>
      <c r="F32" s="116">
        <v>142.4</v>
      </c>
      <c r="G32" s="402">
        <v>153.1</v>
      </c>
    </row>
    <row r="33" spans="1:11">
      <c r="A33" s="401">
        <v>26</v>
      </c>
      <c r="B33" s="48">
        <v>6330</v>
      </c>
      <c r="C33" s="47" t="s">
        <v>86</v>
      </c>
      <c r="D33" s="49"/>
      <c r="E33" s="116">
        <v>500</v>
      </c>
      <c r="F33" s="116">
        <v>0</v>
      </c>
      <c r="G33" s="402">
        <v>0</v>
      </c>
    </row>
    <row r="34" spans="1:11">
      <c r="A34" s="401">
        <v>27</v>
      </c>
      <c r="B34" s="48">
        <v>6330</v>
      </c>
      <c r="C34" s="47" t="s">
        <v>87</v>
      </c>
      <c r="D34" s="49"/>
      <c r="E34" s="116">
        <v>100</v>
      </c>
      <c r="F34" s="116">
        <v>0</v>
      </c>
      <c r="G34" s="402">
        <v>100</v>
      </c>
    </row>
    <row r="35" spans="1:11">
      <c r="A35" s="401">
        <v>28</v>
      </c>
      <c r="B35" s="48"/>
      <c r="C35" s="47" t="s">
        <v>126</v>
      </c>
      <c r="D35" s="49" t="s">
        <v>125</v>
      </c>
      <c r="E35" s="116">
        <v>76.8</v>
      </c>
      <c r="F35" s="116">
        <v>76.8</v>
      </c>
      <c r="G35" s="402">
        <v>38.6</v>
      </c>
      <c r="H35" s="102"/>
      <c r="I35" s="102"/>
      <c r="J35" s="102"/>
      <c r="K35" s="122"/>
    </row>
    <row r="36" spans="1:11" ht="13.5" thickBot="1">
      <c r="A36" s="405">
        <v>29</v>
      </c>
      <c r="B36" s="62"/>
      <c r="C36" s="63" t="s">
        <v>127</v>
      </c>
      <c r="D36" s="64" t="s">
        <v>125</v>
      </c>
      <c r="E36" s="123">
        <v>817.4</v>
      </c>
      <c r="F36" s="123">
        <v>817.4</v>
      </c>
      <c r="G36" s="406">
        <v>0</v>
      </c>
      <c r="H36" s="102"/>
      <c r="I36" s="102"/>
      <c r="J36" s="102"/>
      <c r="K36" s="102"/>
    </row>
    <row r="37" spans="1:11" ht="13.5" thickBot="1">
      <c r="A37" s="407">
        <v>30</v>
      </c>
      <c r="B37" s="124" t="s">
        <v>93</v>
      </c>
      <c r="C37" s="125"/>
      <c r="D37" s="126"/>
      <c r="E37" s="127">
        <v>1227.5999999999999</v>
      </c>
      <c r="F37" s="127">
        <v>1269.4000000000001</v>
      </c>
      <c r="G37" s="408">
        <v>794.8</v>
      </c>
      <c r="H37" s="102"/>
      <c r="I37" s="102"/>
      <c r="J37" s="102"/>
      <c r="K37" s="102"/>
    </row>
    <row r="38" spans="1:11" ht="13.5" thickBot="1">
      <c r="A38" s="329">
        <v>31</v>
      </c>
      <c r="B38" s="124" t="s">
        <v>94</v>
      </c>
      <c r="C38" s="125"/>
      <c r="D38" s="126"/>
      <c r="E38" s="127">
        <v>48</v>
      </c>
      <c r="F38" s="127">
        <v>48.1</v>
      </c>
      <c r="G38" s="408">
        <v>20</v>
      </c>
      <c r="H38" s="102"/>
      <c r="I38" s="102"/>
      <c r="J38" s="102"/>
      <c r="K38" s="102"/>
    </row>
    <row r="39" spans="1:11" ht="13.5" thickBot="1">
      <c r="A39" s="329">
        <v>32</v>
      </c>
      <c r="B39" s="128" t="s">
        <v>95</v>
      </c>
      <c r="C39" s="129"/>
      <c r="D39" s="130"/>
      <c r="E39" s="131">
        <v>4312.7</v>
      </c>
      <c r="F39" s="131">
        <v>3712.7</v>
      </c>
      <c r="G39" s="409">
        <v>771.7</v>
      </c>
    </row>
    <row r="40" spans="1:11" ht="14.25" thickTop="1" thickBot="1">
      <c r="A40" s="410">
        <v>33</v>
      </c>
      <c r="B40" s="411" t="s">
        <v>96</v>
      </c>
      <c r="C40" s="412"/>
      <c r="D40" s="413"/>
      <c r="E40" s="414">
        <v>5588.3</v>
      </c>
      <c r="F40" s="414">
        <v>5030.2</v>
      </c>
      <c r="G40" s="415">
        <v>1586.5</v>
      </c>
    </row>
  </sheetData>
  <sheetProtection selectLockedCells="1" selectUnlockedCells="1"/>
  <pageMargins left="0.84027777777777779" right="0.78749999999999998" top="0.24027777777777778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52"/>
  <sheetViews>
    <sheetView zoomScale="80" zoomScaleNormal="80" workbookViewId="0">
      <selection activeCell="C36" sqref="C36"/>
    </sheetView>
  </sheetViews>
  <sheetFormatPr defaultColWidth="8.85546875" defaultRowHeight="12.75"/>
  <cols>
    <col min="1" max="1" width="3.85546875" style="1" customWidth="1"/>
    <col min="2" max="2" width="24.5703125" style="1" customWidth="1"/>
    <col min="3" max="3" width="9.42578125" style="1" customWidth="1"/>
    <col min="4" max="4" width="7.28515625" style="1" customWidth="1"/>
    <col min="5" max="12" width="5.85546875" style="1" customWidth="1"/>
    <col min="13" max="13" width="6.140625" style="1" customWidth="1"/>
    <col min="14" max="15" width="5.85546875" style="1" customWidth="1"/>
    <col min="16" max="16" width="5.140625" style="1" customWidth="1"/>
    <col min="17" max="17" width="7.5703125" style="1" customWidth="1"/>
    <col min="18" max="39" width="5.85546875" style="1" customWidth="1"/>
    <col min="40" max="40" width="6.42578125" style="1" customWidth="1"/>
    <col min="41" max="41" width="7" style="1" customWidth="1"/>
    <col min="42" max="42" width="6.28515625" style="1" customWidth="1"/>
    <col min="43" max="43" width="6" style="1" customWidth="1"/>
    <col min="44" max="44" width="6.5703125" style="1" customWidth="1"/>
    <col min="45" max="47" width="5.85546875" style="1" customWidth="1"/>
    <col min="48" max="48" width="12.85546875" style="132" customWidth="1"/>
    <col min="49" max="49" width="7.42578125" style="1" customWidth="1"/>
    <col min="50" max="50" width="6.140625" style="1" customWidth="1"/>
    <col min="51" max="51" width="6.42578125" style="1" customWidth="1"/>
    <col min="52" max="52" width="8.42578125" style="1" customWidth="1"/>
    <col min="53" max="53" width="11.85546875" style="1" customWidth="1"/>
    <col min="54" max="54" width="3.85546875" style="1" customWidth="1"/>
    <col min="55" max="55" width="25.140625" style="1" customWidth="1"/>
    <col min="56" max="56" width="9.85546875" style="1" customWidth="1"/>
  </cols>
  <sheetData>
    <row r="1" spans="1:60" s="136" customFormat="1" ht="22.5" customHeight="1">
      <c r="A1" s="133"/>
      <c r="B1" s="134"/>
      <c r="C1" s="135"/>
      <c r="D1" s="135"/>
      <c r="E1" s="135"/>
      <c r="F1" s="135"/>
      <c r="G1" s="135"/>
      <c r="H1" s="135"/>
      <c r="I1" s="135"/>
      <c r="J1" s="135"/>
      <c r="K1" s="135"/>
      <c r="M1" s="137" t="s">
        <v>128</v>
      </c>
      <c r="N1" s="135"/>
      <c r="O1" s="135"/>
      <c r="P1" s="135"/>
      <c r="Q1" s="135"/>
      <c r="R1" s="135"/>
      <c r="S1" s="135"/>
      <c r="T1" s="135"/>
      <c r="U1" s="135"/>
      <c r="V1" s="135"/>
      <c r="Y1" s="135"/>
      <c r="Z1" s="135"/>
      <c r="AA1" s="135"/>
      <c r="AC1" s="137" t="s">
        <v>129</v>
      </c>
      <c r="AD1" s="135"/>
      <c r="AE1" s="135"/>
      <c r="AF1" s="135"/>
      <c r="AG1" s="135"/>
      <c r="AH1" s="135"/>
      <c r="AI1" s="135"/>
      <c r="AL1" s="135"/>
      <c r="AM1" s="135"/>
      <c r="AN1" s="135"/>
      <c r="AO1" s="135"/>
      <c r="AP1" s="135"/>
      <c r="AQ1" s="135"/>
      <c r="AS1" s="137" t="s">
        <v>130</v>
      </c>
      <c r="AT1" s="135"/>
      <c r="AV1" s="138"/>
      <c r="AW1" s="135"/>
      <c r="AX1" s="135"/>
      <c r="BA1" s="135"/>
      <c r="BB1" s="135"/>
      <c r="BC1" s="137" t="s">
        <v>131</v>
      </c>
      <c r="BH1" s="137"/>
    </row>
    <row r="2" spans="1:60" ht="20.25">
      <c r="A2" s="139"/>
      <c r="B2" s="140" t="s">
        <v>132</v>
      </c>
      <c r="C2" s="139"/>
      <c r="D2" s="139"/>
      <c r="E2" s="139"/>
      <c r="F2" s="139"/>
      <c r="G2" s="139"/>
      <c r="H2" s="139"/>
      <c r="I2" s="99"/>
      <c r="J2" s="99"/>
      <c r="K2" s="141"/>
      <c r="M2" s="139"/>
      <c r="N2" s="139"/>
      <c r="O2" s="139"/>
      <c r="P2" s="139"/>
      <c r="Q2" s="139"/>
      <c r="R2" s="139"/>
      <c r="S2" s="141"/>
      <c r="T2" s="139"/>
      <c r="U2" s="139"/>
      <c r="V2" s="139"/>
      <c r="W2" s="139"/>
      <c r="X2" s="99"/>
      <c r="Y2" s="141"/>
      <c r="Z2" s="139"/>
      <c r="AB2" s="141"/>
      <c r="AC2" s="141"/>
      <c r="AD2" s="141"/>
      <c r="AE2" s="139"/>
      <c r="AF2" s="139"/>
      <c r="AG2" s="139"/>
      <c r="AH2" s="139"/>
      <c r="AI2" s="139"/>
      <c r="AJ2" s="139"/>
      <c r="AK2" s="99"/>
      <c r="AL2" s="139"/>
      <c r="AM2" s="139"/>
      <c r="AN2" s="139"/>
      <c r="AO2" s="139"/>
      <c r="AP2" s="141"/>
      <c r="AQ2" s="139"/>
      <c r="AR2" s="139"/>
      <c r="AS2" s="139"/>
      <c r="AU2" s="99"/>
      <c r="AV2" s="141"/>
      <c r="AW2" s="141"/>
      <c r="AX2" s="141"/>
      <c r="AY2" s="139"/>
      <c r="AZ2" s="99"/>
      <c r="BA2" s="139"/>
      <c r="BB2" s="139"/>
      <c r="BD2" s="141"/>
    </row>
    <row r="3" spans="1:60" ht="15.75">
      <c r="A3" s="99"/>
      <c r="B3" s="142" t="s">
        <v>133</v>
      </c>
      <c r="C3" s="142"/>
      <c r="D3" s="142"/>
      <c r="E3" s="99"/>
      <c r="F3" s="142"/>
      <c r="G3" s="142"/>
      <c r="H3" s="142"/>
      <c r="I3" s="99"/>
      <c r="J3" s="99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99"/>
      <c r="Y3" s="99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99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3"/>
      <c r="AW3" s="142" t="s">
        <v>134</v>
      </c>
      <c r="AX3" s="142"/>
      <c r="AY3" s="142"/>
      <c r="AZ3" s="99"/>
      <c r="BA3" s="99"/>
      <c r="BB3" s="99"/>
      <c r="BC3" s="142"/>
      <c r="BD3" s="141"/>
    </row>
    <row r="4" spans="1:60" ht="15.7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144"/>
      <c r="AN4" s="99"/>
      <c r="AO4" s="99"/>
      <c r="AP4" s="99"/>
      <c r="AQ4" s="99"/>
      <c r="AR4" s="99"/>
      <c r="AS4" s="99"/>
      <c r="AT4" s="99"/>
      <c r="AU4" s="99"/>
      <c r="AV4" s="143"/>
      <c r="AW4" s="142" t="s">
        <v>135</v>
      </c>
      <c r="AX4" s="142"/>
      <c r="AY4" s="99"/>
      <c r="AZ4" s="99"/>
      <c r="BA4" s="141"/>
      <c r="BB4" s="99"/>
      <c r="BC4" s="99"/>
      <c r="BD4" s="141"/>
    </row>
    <row r="5" spans="1:60">
      <c r="A5" s="145"/>
      <c r="B5" s="146"/>
      <c r="C5" s="147" t="s">
        <v>136</v>
      </c>
      <c r="D5" s="147">
        <v>5023</v>
      </c>
      <c r="E5" s="148">
        <v>5011</v>
      </c>
      <c r="F5" s="148">
        <v>5021</v>
      </c>
      <c r="G5" s="148">
        <v>5031</v>
      </c>
      <c r="H5" s="148">
        <v>5032</v>
      </c>
      <c r="I5" s="148">
        <v>5038</v>
      </c>
      <c r="J5" s="148">
        <v>5134</v>
      </c>
      <c r="K5" s="149" t="s">
        <v>137</v>
      </c>
      <c r="L5" s="149" t="s">
        <v>138</v>
      </c>
      <c r="M5" s="149" t="s">
        <v>139</v>
      </c>
      <c r="N5" s="149" t="s">
        <v>140</v>
      </c>
      <c r="O5" s="149">
        <v>5364</v>
      </c>
      <c r="P5" s="149" t="s">
        <v>141</v>
      </c>
      <c r="Q5" s="150" t="s">
        <v>142</v>
      </c>
      <c r="R5" s="149" t="s">
        <v>143</v>
      </c>
      <c r="S5" s="149" t="s">
        <v>144</v>
      </c>
      <c r="T5" s="148">
        <v>5159</v>
      </c>
      <c r="U5" s="149" t="s">
        <v>145</v>
      </c>
      <c r="V5" s="149" t="s">
        <v>146</v>
      </c>
      <c r="W5" s="149" t="s">
        <v>147</v>
      </c>
      <c r="X5" s="149" t="s">
        <v>148</v>
      </c>
      <c r="Y5" s="148">
        <v>5492</v>
      </c>
      <c r="Z5" s="149" t="s">
        <v>149</v>
      </c>
      <c r="AA5" s="149" t="s">
        <v>150</v>
      </c>
      <c r="AB5" s="149" t="s">
        <v>151</v>
      </c>
      <c r="AC5" s="149" t="s">
        <v>152</v>
      </c>
      <c r="AD5" s="149" t="s">
        <v>153</v>
      </c>
      <c r="AE5" s="148">
        <v>5172</v>
      </c>
      <c r="AF5" s="149" t="s">
        <v>154</v>
      </c>
      <c r="AG5" s="149" t="s">
        <v>155</v>
      </c>
      <c r="AH5" s="149" t="s">
        <v>156</v>
      </c>
      <c r="AI5" s="148">
        <v>5194</v>
      </c>
      <c r="AJ5" s="151">
        <v>5222</v>
      </c>
      <c r="AK5" s="149">
        <v>5179</v>
      </c>
      <c r="AL5" s="149" t="s">
        <v>157</v>
      </c>
      <c r="AM5" s="148">
        <v>5323</v>
      </c>
      <c r="AN5" s="148" t="s">
        <v>158</v>
      </c>
      <c r="AO5" s="147">
        <v>5331</v>
      </c>
      <c r="AP5" s="147">
        <v>5365</v>
      </c>
      <c r="AQ5" s="147">
        <v>5345</v>
      </c>
      <c r="AR5" s="149" t="s">
        <v>159</v>
      </c>
      <c r="AS5" s="148">
        <v>5909</v>
      </c>
      <c r="AT5" s="147">
        <v>5499</v>
      </c>
      <c r="AU5" s="152">
        <v>5903</v>
      </c>
      <c r="AV5" s="153" t="s">
        <v>160</v>
      </c>
      <c r="AW5" s="154" t="s">
        <v>161</v>
      </c>
      <c r="AX5" s="155" t="s">
        <v>162</v>
      </c>
      <c r="AY5" s="156">
        <v>6130</v>
      </c>
      <c r="AZ5" s="157" t="s">
        <v>160</v>
      </c>
      <c r="BA5" s="158" t="s">
        <v>163</v>
      </c>
      <c r="BB5" s="159"/>
      <c r="BC5" s="145"/>
      <c r="BD5" s="141"/>
    </row>
    <row r="6" spans="1:60">
      <c r="A6" s="160"/>
      <c r="B6" s="161" t="s">
        <v>164</v>
      </c>
      <c r="C6" s="162" t="s">
        <v>165</v>
      </c>
      <c r="D6" s="163" t="s">
        <v>166</v>
      </c>
      <c r="E6" s="164" t="s">
        <v>167</v>
      </c>
      <c r="F6" s="164" t="s">
        <v>168</v>
      </c>
      <c r="G6" s="164" t="s">
        <v>169</v>
      </c>
      <c r="H6" s="164" t="s">
        <v>170</v>
      </c>
      <c r="I6" s="165" t="s">
        <v>171</v>
      </c>
      <c r="J6" s="165" t="s">
        <v>172</v>
      </c>
      <c r="K6" s="164" t="s">
        <v>173</v>
      </c>
      <c r="L6" s="164" t="s">
        <v>174</v>
      </c>
      <c r="M6" s="164" t="s">
        <v>175</v>
      </c>
      <c r="N6" s="164" t="s">
        <v>176</v>
      </c>
      <c r="O6" s="164" t="s">
        <v>177</v>
      </c>
      <c r="P6" s="164" t="s">
        <v>178</v>
      </c>
      <c r="Q6" s="166" t="s">
        <v>179</v>
      </c>
      <c r="R6" s="164" t="s">
        <v>180</v>
      </c>
      <c r="S6" s="164" t="s">
        <v>181</v>
      </c>
      <c r="T6" s="164" t="s">
        <v>182</v>
      </c>
      <c r="U6" s="164" t="s">
        <v>183</v>
      </c>
      <c r="V6" s="164" t="s">
        <v>184</v>
      </c>
      <c r="W6" s="164" t="s">
        <v>185</v>
      </c>
      <c r="X6" s="164" t="s">
        <v>186</v>
      </c>
      <c r="Y6" s="164" t="s">
        <v>187</v>
      </c>
      <c r="Z6" s="164" t="s">
        <v>188</v>
      </c>
      <c r="AA6" s="164" t="s">
        <v>189</v>
      </c>
      <c r="AB6" s="164" t="s">
        <v>190</v>
      </c>
      <c r="AC6" s="164" t="s">
        <v>191</v>
      </c>
      <c r="AD6" s="164" t="s">
        <v>192</v>
      </c>
      <c r="AE6" s="164" t="s">
        <v>193</v>
      </c>
      <c r="AF6" s="164" t="s">
        <v>194</v>
      </c>
      <c r="AG6" s="164" t="s">
        <v>195</v>
      </c>
      <c r="AH6" s="164" t="s">
        <v>196</v>
      </c>
      <c r="AI6" s="164" t="s">
        <v>197</v>
      </c>
      <c r="AJ6" s="164" t="s">
        <v>198</v>
      </c>
      <c r="AK6" s="165" t="s">
        <v>199</v>
      </c>
      <c r="AL6" s="164" t="s">
        <v>200</v>
      </c>
      <c r="AM6" s="164" t="s">
        <v>201</v>
      </c>
      <c r="AN6" s="164" t="s">
        <v>202</v>
      </c>
      <c r="AO6" s="164" t="s">
        <v>196</v>
      </c>
      <c r="AP6" s="164" t="s">
        <v>203</v>
      </c>
      <c r="AQ6" s="167" t="s">
        <v>204</v>
      </c>
      <c r="AR6" s="164" t="s">
        <v>205</v>
      </c>
      <c r="AS6" s="164" t="s">
        <v>206</v>
      </c>
      <c r="AT6" s="164" t="s">
        <v>207</v>
      </c>
      <c r="AU6" s="168" t="s">
        <v>208</v>
      </c>
      <c r="AV6" s="169" t="s">
        <v>209</v>
      </c>
      <c r="AW6" s="170" t="s">
        <v>210</v>
      </c>
      <c r="AX6" s="171" t="s">
        <v>211</v>
      </c>
      <c r="AY6" s="164" t="s">
        <v>212</v>
      </c>
      <c r="AZ6" s="172" t="s">
        <v>213</v>
      </c>
      <c r="BA6" s="173" t="s">
        <v>214</v>
      </c>
      <c r="BB6" s="174"/>
      <c r="BC6" s="175" t="s">
        <v>164</v>
      </c>
      <c r="BD6" s="176"/>
    </row>
    <row r="7" spans="1:60">
      <c r="A7" s="177">
        <v>1</v>
      </c>
      <c r="B7" s="178" t="s">
        <v>215</v>
      </c>
      <c r="C7" s="179"/>
      <c r="D7" s="180"/>
      <c r="E7" s="181"/>
      <c r="F7" s="181"/>
      <c r="G7" s="181"/>
      <c r="H7" s="181"/>
      <c r="I7" s="7"/>
      <c r="J7" s="180"/>
      <c r="K7" s="181"/>
      <c r="L7" s="181"/>
      <c r="M7" s="181"/>
      <c r="N7" s="181">
        <v>100</v>
      </c>
      <c r="O7" s="181"/>
      <c r="P7" s="181"/>
      <c r="Q7" s="181"/>
      <c r="R7" s="181">
        <v>1</v>
      </c>
      <c r="S7" s="181">
        <v>3</v>
      </c>
      <c r="T7" s="181"/>
      <c r="U7" s="181"/>
      <c r="V7" s="181"/>
      <c r="W7" s="181"/>
      <c r="X7" s="181"/>
      <c r="Y7" s="181"/>
      <c r="Z7" s="181"/>
      <c r="AA7" s="181"/>
      <c r="AB7" s="181"/>
      <c r="AC7" s="181">
        <v>400</v>
      </c>
      <c r="AD7" s="181">
        <v>600</v>
      </c>
      <c r="AE7" s="181"/>
      <c r="AF7" s="181"/>
      <c r="AG7" s="181"/>
      <c r="AH7" s="181"/>
      <c r="AI7" s="181"/>
      <c r="AJ7" s="181"/>
      <c r="AK7" s="7"/>
      <c r="AL7" s="181"/>
      <c r="AM7" s="181"/>
      <c r="AN7" s="181"/>
      <c r="AO7" s="181"/>
      <c r="AP7" s="181"/>
      <c r="AQ7" s="181"/>
      <c r="AR7" s="181"/>
      <c r="AS7" s="181"/>
      <c r="AT7" s="181"/>
      <c r="AU7" s="182"/>
      <c r="AV7" s="183">
        <f>SUM(D7:AU7)</f>
        <v>1104</v>
      </c>
      <c r="AW7" s="184">
        <v>6000</v>
      </c>
      <c r="AX7" s="185"/>
      <c r="AY7" s="186"/>
      <c r="AZ7" s="187">
        <f>SUM(AW7:AY7)</f>
        <v>6000</v>
      </c>
      <c r="BA7" s="188">
        <f>SUM(AV7:AY7)</f>
        <v>7104</v>
      </c>
      <c r="BB7" s="177">
        <v>1</v>
      </c>
      <c r="BC7" s="177" t="s">
        <v>215</v>
      </c>
      <c r="BD7" s="141"/>
      <c r="BE7" s="189"/>
    </row>
    <row r="8" spans="1:60">
      <c r="A8" s="177">
        <v>2</v>
      </c>
      <c r="B8" s="190" t="s">
        <v>216</v>
      </c>
      <c r="C8" s="61"/>
      <c r="D8" s="119"/>
      <c r="E8" s="12"/>
      <c r="F8" s="12"/>
      <c r="G8" s="12"/>
      <c r="H8" s="12"/>
      <c r="I8" s="10"/>
      <c r="J8" s="119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0"/>
      <c r="AL8" s="12"/>
      <c r="AM8" s="12">
        <v>55</v>
      </c>
      <c r="AN8" s="12"/>
      <c r="AO8" s="12"/>
      <c r="AP8" s="12"/>
      <c r="AQ8" s="12"/>
      <c r="AR8" s="12"/>
      <c r="AS8" s="12"/>
      <c r="AT8" s="12"/>
      <c r="AU8" s="191"/>
      <c r="AV8" s="189">
        <v>55</v>
      </c>
      <c r="AW8" s="192"/>
      <c r="AX8" s="193"/>
      <c r="AY8" s="12"/>
      <c r="AZ8" s="187"/>
      <c r="BA8" s="188">
        <v>55</v>
      </c>
      <c r="BB8" s="177">
        <v>2</v>
      </c>
      <c r="BC8" s="194" t="s">
        <v>217</v>
      </c>
      <c r="BD8" s="141"/>
      <c r="BE8" s="189"/>
    </row>
    <row r="9" spans="1:60">
      <c r="A9" s="177">
        <v>3</v>
      </c>
      <c r="B9" s="1" t="s">
        <v>218</v>
      </c>
      <c r="C9" s="61"/>
      <c r="D9" s="119"/>
      <c r="E9" s="12"/>
      <c r="F9" s="12"/>
      <c r="G9" s="12"/>
      <c r="H9" s="12"/>
      <c r="I9" s="10"/>
      <c r="J9" s="119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>
        <v>50</v>
      </c>
      <c r="AD9" s="12">
        <v>30</v>
      </c>
      <c r="AE9" s="12"/>
      <c r="AF9" s="12"/>
      <c r="AG9" s="12"/>
      <c r="AH9" s="12"/>
      <c r="AI9" s="12"/>
      <c r="AJ9" s="12"/>
      <c r="AK9" s="10"/>
      <c r="AL9" s="12"/>
      <c r="AM9" s="12"/>
      <c r="AN9" s="12"/>
      <c r="AO9" s="12"/>
      <c r="AP9" s="12"/>
      <c r="AQ9" s="12"/>
      <c r="AR9" s="12"/>
      <c r="AS9" s="12"/>
      <c r="AT9" s="12"/>
      <c r="AU9" s="191"/>
      <c r="AV9" s="183">
        <f>SUM(D9:AU9)</f>
        <v>80</v>
      </c>
      <c r="AW9" s="12"/>
      <c r="AX9" s="193"/>
      <c r="AY9" s="12"/>
      <c r="AZ9" s="187">
        <v>0</v>
      </c>
      <c r="BA9" s="188">
        <v>80</v>
      </c>
      <c r="BB9" s="177">
        <v>3</v>
      </c>
      <c r="BC9" s="194" t="s">
        <v>218</v>
      </c>
      <c r="BD9" s="99"/>
      <c r="BE9" s="189"/>
    </row>
    <row r="10" spans="1:60" s="54" customFormat="1">
      <c r="A10" s="177">
        <v>4</v>
      </c>
      <c r="B10" s="195" t="s">
        <v>219</v>
      </c>
      <c r="C10" s="196" t="s">
        <v>55</v>
      </c>
      <c r="D10" s="197"/>
      <c r="E10" s="198"/>
      <c r="F10" s="198"/>
      <c r="G10" s="198"/>
      <c r="H10" s="198"/>
      <c r="I10" s="199"/>
      <c r="J10" s="197"/>
      <c r="K10" s="198"/>
      <c r="L10" s="198"/>
      <c r="M10" s="198"/>
      <c r="N10" s="198"/>
      <c r="O10" s="198"/>
      <c r="P10" s="198"/>
      <c r="Q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54">
        <v>100</v>
      </c>
      <c r="AD10" s="198"/>
      <c r="AE10" s="198"/>
      <c r="AF10" s="198"/>
      <c r="AG10" s="198"/>
      <c r="AH10" s="198"/>
      <c r="AI10" s="198"/>
      <c r="AJ10" s="198"/>
      <c r="AK10" s="199"/>
      <c r="AL10" s="198"/>
      <c r="AM10" s="198"/>
      <c r="AN10" s="198"/>
      <c r="AO10" s="198"/>
      <c r="AP10" s="198"/>
      <c r="AQ10" s="198"/>
      <c r="AR10" s="198"/>
      <c r="AS10" s="198">
        <v>21</v>
      </c>
      <c r="AT10" s="198"/>
      <c r="AU10" s="200"/>
      <c r="AV10" s="183">
        <v>121</v>
      </c>
      <c r="AW10" s="201"/>
      <c r="AX10" s="202"/>
      <c r="AY10" s="198"/>
      <c r="AZ10" s="203">
        <v>0</v>
      </c>
      <c r="BA10" s="188">
        <v>121</v>
      </c>
      <c r="BB10" s="177">
        <v>4</v>
      </c>
      <c r="BC10" s="204" t="s">
        <v>219</v>
      </c>
      <c r="BD10" s="205"/>
      <c r="BE10" s="206"/>
    </row>
    <row r="11" spans="1:60">
      <c r="A11" s="177">
        <v>5</v>
      </c>
      <c r="B11" s="190" t="s">
        <v>220</v>
      </c>
      <c r="C11" s="61" t="s">
        <v>55</v>
      </c>
      <c r="D11" s="119"/>
      <c r="E11" s="12"/>
      <c r="F11" s="12">
        <v>5</v>
      </c>
      <c r="G11" s="12"/>
      <c r="H11" s="12"/>
      <c r="I11" s="10"/>
      <c r="J11" s="119"/>
      <c r="K11" s="12"/>
      <c r="L11" s="12"/>
      <c r="M11" s="12">
        <v>90</v>
      </c>
      <c r="N11" s="12">
        <v>5</v>
      </c>
      <c r="O11" s="12"/>
      <c r="P11" s="12"/>
      <c r="Q11" s="12"/>
      <c r="R11" s="198" t="s">
        <v>221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98">
        <v>10</v>
      </c>
      <c r="AD11" s="12">
        <v>50</v>
      </c>
      <c r="AE11" s="12"/>
      <c r="AF11" s="12"/>
      <c r="AG11" s="12"/>
      <c r="AH11" s="12"/>
      <c r="AI11" s="12"/>
      <c r="AJ11" s="12"/>
      <c r="AK11" s="10"/>
      <c r="AL11" s="12"/>
      <c r="AM11" s="12"/>
      <c r="AN11" s="12"/>
      <c r="AO11" s="12"/>
      <c r="AP11" s="12"/>
      <c r="AQ11" s="12"/>
      <c r="AR11" s="12"/>
      <c r="AS11" s="12"/>
      <c r="AT11" s="12"/>
      <c r="AU11" s="191"/>
      <c r="AV11" s="207" t="s">
        <v>222</v>
      </c>
      <c r="AW11" s="193"/>
      <c r="AX11" s="193"/>
      <c r="AY11" s="12"/>
      <c r="AZ11" s="203">
        <v>0</v>
      </c>
      <c r="BA11" s="208" t="s">
        <v>222</v>
      </c>
      <c r="BB11" s="177">
        <v>5</v>
      </c>
      <c r="BC11" s="204" t="s">
        <v>220</v>
      </c>
      <c r="BD11" s="99"/>
      <c r="BE11" s="189"/>
    </row>
    <row r="12" spans="1:60" s="54" customFormat="1">
      <c r="A12" s="177">
        <v>6</v>
      </c>
      <c r="B12" s="195" t="s">
        <v>223</v>
      </c>
      <c r="C12" s="196"/>
      <c r="D12" s="197"/>
      <c r="E12" s="198"/>
      <c r="F12" s="198"/>
      <c r="G12" s="198"/>
      <c r="H12" s="198"/>
      <c r="I12" s="199"/>
      <c r="J12" s="197"/>
      <c r="K12" s="198"/>
      <c r="L12" s="198"/>
      <c r="M12" s="198"/>
      <c r="N12" s="198">
        <v>250</v>
      </c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>
        <v>200</v>
      </c>
      <c r="AD12" s="198">
        <v>300</v>
      </c>
      <c r="AE12" s="198"/>
      <c r="AF12" s="198"/>
      <c r="AG12" s="198"/>
      <c r="AH12" s="198"/>
      <c r="AI12" s="198"/>
      <c r="AJ12" s="198"/>
      <c r="AK12" s="199"/>
      <c r="AL12" s="198"/>
      <c r="AM12" s="198"/>
      <c r="AN12" s="198"/>
      <c r="AO12" s="209">
        <v>1200</v>
      </c>
      <c r="AP12" s="198"/>
      <c r="AQ12" s="198"/>
      <c r="AR12" s="198"/>
      <c r="AS12" s="198"/>
      <c r="AT12" s="198"/>
      <c r="AU12" s="200"/>
      <c r="AV12" s="183">
        <f t="shared" ref="AV12:AV13" si="0">SUM(D12:AU12)</f>
        <v>1950</v>
      </c>
      <c r="AW12" s="210">
        <v>1000</v>
      </c>
      <c r="AX12" s="202"/>
      <c r="AY12" s="198"/>
      <c r="AZ12" s="203">
        <v>1000</v>
      </c>
      <c r="BA12" s="211">
        <v>2950</v>
      </c>
      <c r="BB12" s="177">
        <v>6</v>
      </c>
      <c r="BC12" s="204" t="s">
        <v>223</v>
      </c>
      <c r="BD12" s="212"/>
    </row>
    <row r="13" spans="1:60">
      <c r="A13" s="177">
        <v>7</v>
      </c>
      <c r="B13" s="190" t="s">
        <v>224</v>
      </c>
      <c r="C13" s="61"/>
      <c r="D13" s="119"/>
      <c r="E13" s="12"/>
      <c r="F13" s="12">
        <v>9</v>
      </c>
      <c r="G13" s="12"/>
      <c r="H13" s="12"/>
      <c r="I13" s="10"/>
      <c r="J13" s="119"/>
      <c r="K13" s="12">
        <v>10</v>
      </c>
      <c r="L13" s="12"/>
      <c r="M13" s="12"/>
      <c r="N13" s="12">
        <v>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>
        <v>5</v>
      </c>
      <c r="AD13" s="12"/>
      <c r="AE13" s="12"/>
      <c r="AF13" s="12"/>
      <c r="AG13" s="12"/>
      <c r="AH13" s="12"/>
      <c r="AI13" s="12"/>
      <c r="AJ13" s="12"/>
      <c r="AK13" s="10"/>
      <c r="AL13" s="12"/>
      <c r="AM13" s="12"/>
      <c r="AN13" s="12"/>
      <c r="AO13" s="12"/>
      <c r="AP13" s="12"/>
      <c r="AQ13" s="12"/>
      <c r="AR13" s="12"/>
      <c r="AS13" s="12"/>
      <c r="AT13" s="12"/>
      <c r="AU13" s="191"/>
      <c r="AV13" s="183">
        <f t="shared" si="0"/>
        <v>25</v>
      </c>
      <c r="AW13" s="213"/>
      <c r="AX13" s="193"/>
      <c r="AY13" s="12"/>
      <c r="AZ13" s="187">
        <v>0</v>
      </c>
      <c r="BA13" s="188">
        <v>25</v>
      </c>
      <c r="BB13" s="177">
        <v>7</v>
      </c>
      <c r="BC13" s="194" t="s">
        <v>224</v>
      </c>
      <c r="BD13" s="141"/>
    </row>
    <row r="14" spans="1:60">
      <c r="A14" s="177">
        <v>8</v>
      </c>
      <c r="B14" s="190" t="s">
        <v>225</v>
      </c>
      <c r="C14" s="61" t="s">
        <v>226</v>
      </c>
      <c r="D14" s="119"/>
      <c r="E14" s="12"/>
      <c r="F14" s="12">
        <v>18</v>
      </c>
      <c r="G14" s="12"/>
      <c r="H14" s="12"/>
      <c r="I14" s="10"/>
      <c r="J14" s="119"/>
      <c r="K14" s="12">
        <v>7</v>
      </c>
      <c r="L14" s="12"/>
      <c r="M14" s="12"/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0.5</v>
      </c>
      <c r="AD14" s="12"/>
      <c r="AE14" s="12"/>
      <c r="AF14" s="12">
        <v>0.5</v>
      </c>
      <c r="AG14" s="12"/>
      <c r="AH14" s="12"/>
      <c r="AI14" s="12"/>
      <c r="AJ14" s="12"/>
      <c r="AK14" s="10"/>
      <c r="AL14" s="12"/>
      <c r="AM14" s="12"/>
      <c r="AN14" s="12"/>
      <c r="AO14" s="12"/>
      <c r="AP14" s="12"/>
      <c r="AQ14" s="12"/>
      <c r="AR14" s="12"/>
      <c r="AS14" s="12"/>
      <c r="AT14" s="12"/>
      <c r="AU14" s="191"/>
      <c r="AV14" s="183">
        <v>27</v>
      </c>
      <c r="AW14" s="213"/>
      <c r="AX14" s="193"/>
      <c r="AY14" s="12"/>
      <c r="AZ14" s="187">
        <v>0</v>
      </c>
      <c r="BA14" s="188">
        <v>27</v>
      </c>
      <c r="BB14" s="177">
        <v>8</v>
      </c>
      <c r="BC14" s="194" t="s">
        <v>225</v>
      </c>
      <c r="BD14" s="141"/>
    </row>
    <row r="15" spans="1:60">
      <c r="A15" s="177">
        <v>9</v>
      </c>
      <c r="B15" s="190" t="s">
        <v>227</v>
      </c>
      <c r="C15" s="61"/>
      <c r="D15" s="119"/>
      <c r="E15" s="12"/>
      <c r="F15" s="12"/>
      <c r="G15" s="12"/>
      <c r="H15" s="12"/>
      <c r="I15" s="10"/>
      <c r="J15" s="119"/>
      <c r="K15" s="12"/>
      <c r="L15" s="12"/>
      <c r="M15" s="12"/>
      <c r="N15" s="12">
        <v>10</v>
      </c>
      <c r="O15" s="12"/>
      <c r="P15" s="12"/>
      <c r="Q15" s="12"/>
      <c r="R15" s="12">
        <v>2.5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>
        <v>50</v>
      </c>
      <c r="AE15" s="12"/>
      <c r="AF15" s="12"/>
      <c r="AG15" s="12"/>
      <c r="AH15" s="12"/>
      <c r="AI15" s="12"/>
      <c r="AJ15" s="12"/>
      <c r="AK15" s="10"/>
      <c r="AL15" s="12"/>
      <c r="AM15" s="12"/>
      <c r="AN15" s="12"/>
      <c r="AO15" s="12"/>
      <c r="AP15" s="12"/>
      <c r="AQ15" s="12"/>
      <c r="AR15" s="12"/>
      <c r="AS15" s="12"/>
      <c r="AT15" s="12"/>
      <c r="AU15" s="191"/>
      <c r="AV15" s="183">
        <v>62.5</v>
      </c>
      <c r="AW15" s="213"/>
      <c r="AX15" s="193"/>
      <c r="AY15" s="12"/>
      <c r="AZ15" s="187">
        <v>0</v>
      </c>
      <c r="BA15" s="188">
        <v>62.5</v>
      </c>
      <c r="BB15" s="177">
        <v>9</v>
      </c>
      <c r="BC15" s="194" t="s">
        <v>227</v>
      </c>
      <c r="BD15" s="141"/>
    </row>
    <row r="16" spans="1:60">
      <c r="A16" s="177">
        <v>10</v>
      </c>
      <c r="B16" s="214" t="s">
        <v>228</v>
      </c>
      <c r="C16" s="61" t="s">
        <v>55</v>
      </c>
      <c r="D16" s="119"/>
      <c r="E16" s="51"/>
      <c r="F16" s="51"/>
      <c r="G16" s="51"/>
      <c r="H16" s="51"/>
      <c r="I16" s="51"/>
      <c r="J16" s="119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12">
        <v>50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215"/>
      <c r="AV16" s="183">
        <v>50</v>
      </c>
      <c r="AW16" s="213"/>
      <c r="AX16" s="193"/>
      <c r="AY16" s="12"/>
      <c r="AZ16" s="187">
        <v>0</v>
      </c>
      <c r="BA16" s="188">
        <v>50</v>
      </c>
      <c r="BB16" s="177">
        <v>10</v>
      </c>
      <c r="BC16" s="216" t="s">
        <v>228</v>
      </c>
      <c r="BD16" s="217"/>
    </row>
    <row r="17" spans="1:56">
      <c r="A17" s="177">
        <v>11</v>
      </c>
      <c r="B17" s="190" t="s">
        <v>229</v>
      </c>
      <c r="C17" s="61" t="s">
        <v>230</v>
      </c>
      <c r="D17" s="119"/>
      <c r="E17" s="12"/>
      <c r="F17" s="12">
        <v>12</v>
      </c>
      <c r="G17" s="12"/>
      <c r="H17" s="12"/>
      <c r="I17" s="10"/>
      <c r="J17" s="119"/>
      <c r="K17" s="12"/>
      <c r="L17" s="12"/>
      <c r="M17" s="12">
        <v>2</v>
      </c>
      <c r="N17" s="12">
        <v>5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>
        <v>25</v>
      </c>
      <c r="AD17" s="12"/>
      <c r="AE17" s="12"/>
      <c r="AF17" s="12"/>
      <c r="AG17" s="12">
        <v>5</v>
      </c>
      <c r="AH17" s="12"/>
      <c r="AI17" s="12">
        <v>25</v>
      </c>
      <c r="AJ17" s="12">
        <v>30</v>
      </c>
      <c r="AK17" s="10"/>
      <c r="AL17" s="12"/>
      <c r="AM17" s="12"/>
      <c r="AN17" s="12"/>
      <c r="AO17" s="12"/>
      <c r="AP17" s="12"/>
      <c r="AQ17" s="12"/>
      <c r="AR17" s="12"/>
      <c r="AS17" s="12"/>
      <c r="AT17" s="12"/>
      <c r="AU17" s="191"/>
      <c r="AV17" s="183">
        <v>104</v>
      </c>
      <c r="AW17" s="213"/>
      <c r="AX17" s="193"/>
      <c r="AY17" s="12"/>
      <c r="AZ17" s="187">
        <v>0</v>
      </c>
      <c r="BA17" s="188">
        <v>104</v>
      </c>
      <c r="BB17" s="177">
        <v>11</v>
      </c>
      <c r="BC17" s="194" t="s">
        <v>229</v>
      </c>
      <c r="BD17" s="99"/>
    </row>
    <row r="18" spans="1:56">
      <c r="A18" s="177">
        <v>12</v>
      </c>
      <c r="B18" s="190" t="s">
        <v>231</v>
      </c>
      <c r="C18" s="61" t="s">
        <v>232</v>
      </c>
      <c r="D18" s="119"/>
      <c r="E18" s="12"/>
      <c r="F18" s="12"/>
      <c r="G18" s="12"/>
      <c r="H18" s="12"/>
      <c r="I18" s="10"/>
      <c r="J18" s="119"/>
      <c r="K18" s="12"/>
      <c r="L18" s="12"/>
      <c r="M18" s="12"/>
      <c r="N18" s="12"/>
      <c r="O18" s="12"/>
      <c r="P18" s="12"/>
      <c r="Q18" s="12"/>
      <c r="R18" s="12"/>
      <c r="S18" s="218">
        <v>1</v>
      </c>
      <c r="T18" s="12"/>
      <c r="U18" s="12"/>
      <c r="V18" s="12"/>
      <c r="W18" s="12"/>
      <c r="X18" s="12"/>
      <c r="Y18" s="12"/>
      <c r="Z18" s="12"/>
      <c r="AA18" s="12"/>
      <c r="AB18" s="12"/>
      <c r="AC18" s="12">
        <v>5</v>
      </c>
      <c r="AD18" s="12"/>
      <c r="AE18" s="12"/>
      <c r="AF18" s="12"/>
      <c r="AG18" s="12">
        <v>2</v>
      </c>
      <c r="AH18" s="12"/>
      <c r="AI18" s="12">
        <v>3</v>
      </c>
      <c r="AJ18" s="12">
        <v>130</v>
      </c>
      <c r="AK18" s="52"/>
      <c r="AL18" s="12"/>
      <c r="AM18" s="12"/>
      <c r="AN18" s="12"/>
      <c r="AO18" s="12"/>
      <c r="AP18" s="12"/>
      <c r="AQ18" s="12"/>
      <c r="AR18" s="12"/>
      <c r="AS18" s="12"/>
      <c r="AT18" s="12"/>
      <c r="AU18" s="191"/>
      <c r="AV18" s="183">
        <v>141</v>
      </c>
      <c r="AW18" s="213"/>
      <c r="AX18" s="193"/>
      <c r="AY18" s="12"/>
      <c r="AZ18" s="187">
        <v>0</v>
      </c>
      <c r="BA18" s="188">
        <v>141</v>
      </c>
      <c r="BB18" s="177">
        <v>12</v>
      </c>
      <c r="BC18" s="194" t="s">
        <v>231</v>
      </c>
      <c r="BD18" s="141"/>
    </row>
    <row r="19" spans="1:56">
      <c r="A19" s="177">
        <v>13</v>
      </c>
      <c r="B19" s="190" t="s">
        <v>233</v>
      </c>
      <c r="C19" s="61" t="s">
        <v>55</v>
      </c>
      <c r="D19" s="119"/>
      <c r="E19" s="12"/>
      <c r="F19" s="12"/>
      <c r="G19" s="12"/>
      <c r="H19" s="12"/>
      <c r="I19" s="10"/>
      <c r="J19" s="119"/>
      <c r="K19" s="12"/>
      <c r="L19" s="12"/>
      <c r="M19" s="12"/>
      <c r="N19" s="12" t="s">
        <v>234</v>
      </c>
      <c r="O19" s="12"/>
      <c r="P19" s="189">
        <v>3</v>
      </c>
      <c r="Q19" s="12"/>
      <c r="R19" s="12" t="s">
        <v>235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 t="s">
        <v>236</v>
      </c>
      <c r="AD19" s="12" t="s">
        <v>237</v>
      </c>
      <c r="AE19" s="12"/>
      <c r="AF19" s="12"/>
      <c r="AG19" s="12"/>
      <c r="AH19" s="12"/>
      <c r="AI19" s="12"/>
      <c r="AJ19" s="12"/>
      <c r="AK19" s="10"/>
      <c r="AL19" s="12"/>
      <c r="AM19" s="12"/>
      <c r="AN19" s="12"/>
      <c r="AO19" s="12"/>
      <c r="AP19" s="12"/>
      <c r="AQ19" s="12"/>
      <c r="AR19" s="12"/>
      <c r="AS19" s="12">
        <v>5</v>
      </c>
      <c r="AT19" s="12"/>
      <c r="AU19" s="191"/>
      <c r="AV19" s="207" t="s">
        <v>238</v>
      </c>
      <c r="AW19" s="213"/>
      <c r="AX19" s="193"/>
      <c r="AY19" s="12"/>
      <c r="AZ19" s="187">
        <v>0</v>
      </c>
      <c r="BA19" s="208" t="s">
        <v>238</v>
      </c>
      <c r="BB19" s="177">
        <v>13</v>
      </c>
      <c r="BC19" s="194" t="s">
        <v>233</v>
      </c>
      <c r="BD19" s="141"/>
    </row>
    <row r="20" spans="1:56">
      <c r="A20" s="177">
        <v>14</v>
      </c>
      <c r="B20" s="190" t="s">
        <v>239</v>
      </c>
      <c r="C20" s="61"/>
      <c r="D20" s="119"/>
      <c r="E20" s="12"/>
      <c r="F20" s="12"/>
      <c r="G20" s="12"/>
      <c r="H20" s="12"/>
      <c r="I20" s="10"/>
      <c r="J20" s="119"/>
      <c r="K20" s="12"/>
      <c r="L20" s="12"/>
      <c r="M20" s="12"/>
      <c r="N20" s="12">
        <v>25</v>
      </c>
      <c r="O20" s="12"/>
      <c r="P20" s="12"/>
      <c r="Q20" s="12"/>
      <c r="R20" s="12">
        <v>110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>
        <v>30</v>
      </c>
      <c r="AD20" s="12">
        <v>30</v>
      </c>
      <c r="AE20" s="12"/>
      <c r="AF20" s="12"/>
      <c r="AG20" s="12"/>
      <c r="AH20" s="12"/>
      <c r="AI20" s="12"/>
      <c r="AJ20" s="12"/>
      <c r="AK20" s="10"/>
      <c r="AL20" s="12"/>
      <c r="AM20" s="12"/>
      <c r="AN20" s="12"/>
      <c r="AO20" s="12"/>
      <c r="AP20" s="12"/>
      <c r="AQ20" s="12"/>
      <c r="AR20" s="12"/>
      <c r="AS20" s="12"/>
      <c r="AT20" s="12"/>
      <c r="AU20" s="191"/>
      <c r="AV20" s="183">
        <f t="shared" ref="AV20:AV21" si="1">SUM(D20:AU20)</f>
        <v>195</v>
      </c>
      <c r="AW20" s="219"/>
      <c r="AX20" s="193"/>
      <c r="AY20" s="12"/>
      <c r="AZ20" s="187">
        <v>0</v>
      </c>
      <c r="BA20" s="188">
        <v>195</v>
      </c>
      <c r="BB20" s="177">
        <v>14</v>
      </c>
      <c r="BC20" s="194" t="s">
        <v>239</v>
      </c>
      <c r="BD20" s="141"/>
    </row>
    <row r="21" spans="1:56">
      <c r="A21" s="177">
        <v>15</v>
      </c>
      <c r="B21" s="190" t="s">
        <v>240</v>
      </c>
      <c r="C21" s="61" t="s">
        <v>55</v>
      </c>
      <c r="D21" s="119"/>
      <c r="E21" s="12"/>
      <c r="F21" s="12">
        <v>5</v>
      </c>
      <c r="G21" s="12"/>
      <c r="H21" s="12"/>
      <c r="I21" s="10"/>
      <c r="J21" s="119"/>
      <c r="K21" s="12"/>
      <c r="L21" s="12"/>
      <c r="M21" s="12"/>
      <c r="N21" s="12">
        <v>8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>
        <v>60</v>
      </c>
      <c r="AD21" s="12">
        <v>5</v>
      </c>
      <c r="AE21" s="12"/>
      <c r="AF21" s="12"/>
      <c r="AG21" s="12"/>
      <c r="AH21" s="12"/>
      <c r="AI21" s="12"/>
      <c r="AJ21" s="12"/>
      <c r="AK21" s="10"/>
      <c r="AL21" s="12"/>
      <c r="AM21" s="12"/>
      <c r="AN21" s="12"/>
      <c r="AO21" s="12"/>
      <c r="AP21" s="12"/>
      <c r="AQ21" s="12"/>
      <c r="AR21" s="12"/>
      <c r="AS21" s="12"/>
      <c r="AT21" s="12"/>
      <c r="AU21" s="191"/>
      <c r="AV21" s="183">
        <f t="shared" si="1"/>
        <v>78</v>
      </c>
      <c r="AW21" s="213"/>
      <c r="AX21" s="193"/>
      <c r="AY21" s="12"/>
      <c r="AZ21" s="187">
        <v>0</v>
      </c>
      <c r="BA21" s="188">
        <v>78</v>
      </c>
      <c r="BB21" s="177">
        <v>15</v>
      </c>
      <c r="BC21" s="194" t="s">
        <v>240</v>
      </c>
      <c r="BD21" s="141"/>
    </row>
    <row r="22" spans="1:56">
      <c r="A22" s="177">
        <v>16</v>
      </c>
      <c r="B22" s="190" t="s">
        <v>241</v>
      </c>
      <c r="C22" s="61" t="s">
        <v>242</v>
      </c>
      <c r="D22" s="119"/>
      <c r="E22" s="10"/>
      <c r="F22" s="10"/>
      <c r="G22" s="10"/>
      <c r="H22" s="10"/>
      <c r="I22" s="10"/>
      <c r="J22" s="119"/>
      <c r="K22" s="10"/>
      <c r="L22" s="10"/>
      <c r="M22" s="10">
        <v>10</v>
      </c>
      <c r="N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200</v>
      </c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>
        <v>65</v>
      </c>
      <c r="AO22" s="10"/>
      <c r="AP22" s="10"/>
      <c r="AQ22" s="10"/>
      <c r="AR22" s="10"/>
      <c r="AS22" s="10"/>
      <c r="AT22" s="10"/>
      <c r="AU22" s="220"/>
      <c r="AV22" s="207" t="s">
        <v>243</v>
      </c>
      <c r="AW22" s="213"/>
      <c r="AX22" s="190"/>
      <c r="AY22" s="12"/>
      <c r="AZ22" s="187">
        <v>0</v>
      </c>
      <c r="BA22" s="208" t="s">
        <v>243</v>
      </c>
      <c r="BB22" s="177">
        <v>16</v>
      </c>
      <c r="BC22" s="194" t="s">
        <v>241</v>
      </c>
      <c r="BD22" s="141"/>
    </row>
    <row r="23" spans="1:56">
      <c r="A23" s="177">
        <v>17</v>
      </c>
      <c r="B23" s="190" t="s">
        <v>244</v>
      </c>
      <c r="C23" s="61" t="s">
        <v>125</v>
      </c>
      <c r="D23" s="119"/>
      <c r="E23" s="10"/>
      <c r="F23" s="10"/>
      <c r="G23" s="10"/>
      <c r="H23" s="10"/>
      <c r="I23" s="10"/>
      <c r="J23" s="119"/>
      <c r="K23" s="10"/>
      <c r="L23" s="10"/>
      <c r="M23" s="10"/>
      <c r="N23" s="10"/>
      <c r="O23" s="12"/>
      <c r="P23" s="10"/>
      <c r="Q23" s="10"/>
      <c r="R23" s="10"/>
      <c r="S23" s="10"/>
      <c r="T23" s="10"/>
      <c r="U23" s="10"/>
      <c r="V23" s="10"/>
      <c r="W23" s="12"/>
      <c r="X23" s="10"/>
      <c r="Y23" s="10"/>
      <c r="Z23" s="10"/>
      <c r="AA23" s="10"/>
      <c r="AB23" s="10"/>
      <c r="AC23" s="12">
        <v>70</v>
      </c>
      <c r="AD23" s="10"/>
      <c r="AE23" s="10"/>
      <c r="AF23" s="10"/>
      <c r="AG23" s="10"/>
      <c r="AH23" s="10"/>
      <c r="AI23" s="10"/>
      <c r="AJ23" s="10">
        <v>5</v>
      </c>
      <c r="AK23" s="10">
        <v>10</v>
      </c>
      <c r="AL23" s="10"/>
      <c r="AM23" s="10"/>
      <c r="AN23" s="10">
        <v>53</v>
      </c>
      <c r="AO23" s="10"/>
      <c r="AP23" s="10">
        <v>1</v>
      </c>
      <c r="AQ23" s="10"/>
      <c r="AR23" s="12" t="s">
        <v>245</v>
      </c>
      <c r="AS23" s="10"/>
      <c r="AT23" s="10"/>
      <c r="AU23" s="220"/>
      <c r="AV23" s="183">
        <v>146</v>
      </c>
      <c r="AW23" s="219"/>
      <c r="AX23" s="193"/>
      <c r="AY23" s="12">
        <v>50</v>
      </c>
      <c r="AZ23" s="187">
        <v>50</v>
      </c>
      <c r="BA23" s="188">
        <v>196</v>
      </c>
      <c r="BB23" s="177">
        <v>17</v>
      </c>
      <c r="BC23" s="194" t="s">
        <v>244</v>
      </c>
      <c r="BD23" s="221"/>
    </row>
    <row r="24" spans="1:56">
      <c r="A24" s="177">
        <v>18</v>
      </c>
      <c r="B24" s="222" t="s">
        <v>246</v>
      </c>
      <c r="C24" s="61"/>
      <c r="D24" s="119"/>
      <c r="E24" s="12"/>
      <c r="F24" s="12"/>
      <c r="G24" s="12"/>
      <c r="H24" s="12"/>
      <c r="I24" s="10"/>
      <c r="J24" s="119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>
        <v>10</v>
      </c>
      <c r="AD24" s="12"/>
      <c r="AE24" s="12"/>
      <c r="AF24" s="12"/>
      <c r="AG24" s="12"/>
      <c r="AH24" s="12"/>
      <c r="AI24" s="12"/>
      <c r="AJ24" s="12"/>
      <c r="AK24" s="10"/>
      <c r="AL24" s="12"/>
      <c r="AM24" s="12"/>
      <c r="AN24" s="12"/>
      <c r="AO24" s="12"/>
      <c r="AP24" s="12"/>
      <c r="AQ24" s="12"/>
      <c r="AR24" s="12"/>
      <c r="AS24" s="12"/>
      <c r="AT24" s="12"/>
      <c r="AU24" s="191"/>
      <c r="AV24" s="183">
        <v>10</v>
      </c>
      <c r="AW24" s="213"/>
      <c r="AX24" s="193"/>
      <c r="AY24" s="12"/>
      <c r="AZ24" s="187">
        <v>0</v>
      </c>
      <c r="BA24" s="188">
        <v>10</v>
      </c>
      <c r="BB24" s="177">
        <v>18</v>
      </c>
      <c r="BC24" s="223" t="s">
        <v>246</v>
      </c>
      <c r="BD24" s="141"/>
    </row>
    <row r="25" spans="1:56">
      <c r="A25" s="177">
        <v>19</v>
      </c>
      <c r="B25" s="190" t="s">
        <v>247</v>
      </c>
      <c r="C25" s="61" t="s">
        <v>248</v>
      </c>
      <c r="D25" s="119"/>
      <c r="E25" s="52"/>
      <c r="F25" s="52"/>
      <c r="G25" s="52"/>
      <c r="H25" s="52"/>
      <c r="I25" s="52"/>
      <c r="J25" s="119"/>
      <c r="K25" s="52"/>
      <c r="L25" s="52"/>
      <c r="M25" s="12"/>
      <c r="N25" s="224">
        <v>10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12">
        <v>400</v>
      </c>
      <c r="AD25" s="52"/>
      <c r="AE25" s="52"/>
      <c r="AF25" s="52"/>
      <c r="AG25" s="52"/>
      <c r="AH25" s="52"/>
      <c r="AI25" s="52"/>
      <c r="AJ25" s="52"/>
      <c r="AK25" s="225"/>
      <c r="AL25" s="52"/>
      <c r="AM25" s="52"/>
      <c r="AN25" s="12"/>
      <c r="AO25" s="52"/>
      <c r="AP25" s="52"/>
      <c r="AQ25" s="52"/>
      <c r="AR25" s="52"/>
      <c r="AS25" s="52"/>
      <c r="AT25" s="52"/>
      <c r="AU25" s="226"/>
      <c r="AV25" s="183">
        <f>SUM(D25:AU25)</f>
        <v>410</v>
      </c>
      <c r="AW25" s="219"/>
      <c r="AX25" s="222"/>
      <c r="AY25" s="52"/>
      <c r="AZ25" s="187">
        <v>0</v>
      </c>
      <c r="BA25" s="188">
        <v>410</v>
      </c>
      <c r="BB25" s="177">
        <v>19</v>
      </c>
      <c r="BC25" s="194" t="s">
        <v>247</v>
      </c>
      <c r="BD25" s="227"/>
    </row>
    <row r="26" spans="1:56">
      <c r="A26" s="177">
        <v>20</v>
      </c>
      <c r="B26" s="190" t="s">
        <v>249</v>
      </c>
      <c r="C26" s="61" t="s">
        <v>89</v>
      </c>
      <c r="D26" s="119"/>
      <c r="E26" s="12"/>
      <c r="F26" s="12">
        <v>40</v>
      </c>
      <c r="G26" s="12"/>
      <c r="H26" s="12"/>
      <c r="I26" s="10"/>
      <c r="J26" s="119"/>
      <c r="K26" s="12"/>
      <c r="L26" s="12"/>
      <c r="M26" s="12"/>
      <c r="N26" s="12">
        <v>20</v>
      </c>
      <c r="O26" s="12"/>
      <c r="P26" s="12"/>
      <c r="Q26" s="12"/>
      <c r="R26" s="12"/>
      <c r="S26" s="12">
        <v>2</v>
      </c>
      <c r="T26" s="12"/>
      <c r="U26" s="12"/>
      <c r="V26" s="12"/>
      <c r="W26" s="12"/>
      <c r="X26" s="12"/>
      <c r="Y26" s="12"/>
      <c r="Z26" s="12"/>
      <c r="AA26" s="12"/>
      <c r="AB26" s="12"/>
      <c r="AC26" s="12">
        <v>150</v>
      </c>
      <c r="AD26" s="12">
        <v>10</v>
      </c>
      <c r="AE26" s="12"/>
      <c r="AF26" s="12"/>
      <c r="AG26" s="12"/>
      <c r="AH26" s="12"/>
      <c r="AI26" s="12"/>
      <c r="AJ26" s="12"/>
      <c r="AK26" s="10"/>
      <c r="AL26" s="12"/>
      <c r="AM26" s="12"/>
      <c r="AN26" s="12"/>
      <c r="AO26" s="12"/>
      <c r="AP26" s="12"/>
      <c r="AQ26" s="12"/>
      <c r="AR26" s="12"/>
      <c r="AS26" s="12"/>
      <c r="AT26" s="12"/>
      <c r="AU26" s="191"/>
      <c r="AV26" s="183">
        <v>222</v>
      </c>
      <c r="AW26" s="213">
        <v>800</v>
      </c>
      <c r="AX26" s="193"/>
      <c r="AY26" s="12"/>
      <c r="AZ26" s="187">
        <v>800</v>
      </c>
      <c r="BA26" s="188">
        <v>1022</v>
      </c>
      <c r="BB26" s="177">
        <v>20</v>
      </c>
      <c r="BC26" s="194" t="s">
        <v>250</v>
      </c>
      <c r="BD26" s="141"/>
    </row>
    <row r="27" spans="1:56">
      <c r="A27" s="177">
        <v>21</v>
      </c>
      <c r="B27" s="228" t="s">
        <v>251</v>
      </c>
      <c r="C27" s="61"/>
      <c r="D27" s="119"/>
      <c r="E27" s="12"/>
      <c r="F27" s="12"/>
      <c r="G27" s="12"/>
      <c r="H27" s="12"/>
      <c r="I27" s="10"/>
      <c r="J27" s="119"/>
      <c r="K27" s="12"/>
      <c r="L27" s="12"/>
      <c r="M27" s="12"/>
      <c r="N27" s="12"/>
      <c r="O27" s="12"/>
      <c r="P27" s="12"/>
      <c r="Q27" s="12">
        <v>10</v>
      </c>
      <c r="R27" s="12"/>
      <c r="S27" s="12"/>
      <c r="T27" s="12"/>
      <c r="U27" s="12"/>
      <c r="V27" s="12"/>
      <c r="W27" s="12"/>
      <c r="X27" s="12"/>
      <c r="Y27" s="12">
        <v>5</v>
      </c>
      <c r="Z27" s="12"/>
      <c r="AA27" s="12"/>
      <c r="AB27" s="12"/>
      <c r="AC27" s="12"/>
      <c r="AD27" s="12"/>
      <c r="AE27" s="12"/>
      <c r="AF27" s="12"/>
      <c r="AG27" s="12"/>
      <c r="AH27" s="12">
        <v>5</v>
      </c>
      <c r="AI27" s="12"/>
      <c r="AJ27" s="12"/>
      <c r="AK27" s="10"/>
      <c r="AL27" s="12"/>
      <c r="AM27" s="12"/>
      <c r="AN27" s="12">
        <v>10</v>
      </c>
      <c r="AO27" s="12"/>
      <c r="AP27" s="12"/>
      <c r="AQ27" s="12"/>
      <c r="AR27" s="12"/>
      <c r="AS27" s="12"/>
      <c r="AT27" s="12">
        <v>10</v>
      </c>
      <c r="AU27" s="191"/>
      <c r="AV27" s="207" t="s">
        <v>252</v>
      </c>
      <c r="AW27" s="213"/>
      <c r="AX27" s="193"/>
      <c r="AY27" s="12"/>
      <c r="AZ27" s="187">
        <v>0</v>
      </c>
      <c r="BA27" s="208" t="s">
        <v>252</v>
      </c>
      <c r="BB27" s="177">
        <v>21</v>
      </c>
      <c r="BC27" s="229" t="s">
        <v>253</v>
      </c>
      <c r="BD27" s="141"/>
    </row>
    <row r="28" spans="1:56">
      <c r="A28" s="177">
        <v>22</v>
      </c>
      <c r="B28" s="190" t="s">
        <v>254</v>
      </c>
      <c r="C28" s="61"/>
      <c r="D28" s="119"/>
      <c r="E28" s="12"/>
      <c r="F28" s="12"/>
      <c r="G28" s="12"/>
      <c r="H28" s="12"/>
      <c r="I28" s="10"/>
      <c r="J28" s="119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0"/>
      <c r="AL28" s="12"/>
      <c r="AM28" s="12"/>
      <c r="AN28" s="12"/>
      <c r="AO28" s="12"/>
      <c r="AP28" s="12"/>
      <c r="AQ28" s="12"/>
      <c r="AR28" s="12"/>
      <c r="AS28" s="12"/>
      <c r="AT28" s="12"/>
      <c r="AU28" s="191">
        <v>110</v>
      </c>
      <c r="AV28" s="183">
        <v>110</v>
      </c>
      <c r="AW28" s="213"/>
      <c r="AX28" s="193"/>
      <c r="AY28" s="12"/>
      <c r="AZ28" s="187">
        <v>0</v>
      </c>
      <c r="BA28" s="188">
        <v>110</v>
      </c>
      <c r="BB28" s="177">
        <v>22</v>
      </c>
      <c r="BC28" s="194" t="s">
        <v>254</v>
      </c>
      <c r="BD28" s="141"/>
    </row>
    <row r="29" spans="1:56">
      <c r="A29" s="177">
        <v>23</v>
      </c>
      <c r="B29" s="190" t="s">
        <v>255</v>
      </c>
      <c r="C29" s="61" t="s">
        <v>125</v>
      </c>
      <c r="D29" s="119"/>
      <c r="E29" s="12"/>
      <c r="F29" s="12"/>
      <c r="G29" s="12"/>
      <c r="H29" s="12"/>
      <c r="I29" s="10"/>
      <c r="J29" s="119"/>
      <c r="K29" s="12"/>
      <c r="L29" s="12">
        <v>50</v>
      </c>
      <c r="M29" s="12"/>
      <c r="N29" s="12">
        <v>5</v>
      </c>
      <c r="O29" s="12"/>
      <c r="P29" s="12"/>
      <c r="Q29" s="12"/>
      <c r="R29" s="12">
        <v>10</v>
      </c>
      <c r="S29" s="12">
        <v>10</v>
      </c>
      <c r="T29" s="12"/>
      <c r="U29" s="12"/>
      <c r="V29" s="12"/>
      <c r="W29" s="12"/>
      <c r="X29" s="12">
        <v>1</v>
      </c>
      <c r="Y29" s="12"/>
      <c r="Z29" s="12"/>
      <c r="AA29" s="12">
        <v>2</v>
      </c>
      <c r="AB29" s="12"/>
      <c r="AC29" s="12">
        <v>40</v>
      </c>
      <c r="AD29" s="12"/>
      <c r="AE29" s="12"/>
      <c r="AF29" s="12"/>
      <c r="AG29" s="12"/>
      <c r="AH29" s="12"/>
      <c r="AI29" s="12"/>
      <c r="AJ29" s="12">
        <v>20</v>
      </c>
      <c r="AK29" s="12">
        <v>1</v>
      </c>
      <c r="AL29" s="12"/>
      <c r="AM29" s="12"/>
      <c r="AN29" s="12"/>
      <c r="AO29" s="12"/>
      <c r="AP29" s="12"/>
      <c r="AQ29" s="12"/>
      <c r="AR29" s="12"/>
      <c r="AS29" s="12"/>
      <c r="AT29" s="12"/>
      <c r="AU29" s="191"/>
      <c r="AV29" s="183">
        <v>139</v>
      </c>
      <c r="AW29" s="213"/>
      <c r="AX29" s="193"/>
      <c r="AY29" s="12"/>
      <c r="AZ29" s="187">
        <v>0</v>
      </c>
      <c r="BA29" s="188">
        <v>139</v>
      </c>
      <c r="BB29" s="177">
        <v>23</v>
      </c>
      <c r="BC29" s="194" t="s">
        <v>255</v>
      </c>
      <c r="BD29" s="141"/>
    </row>
    <row r="30" spans="1:56">
      <c r="A30" s="177">
        <v>24</v>
      </c>
      <c r="B30" s="190" t="s">
        <v>256</v>
      </c>
      <c r="C30" s="61"/>
      <c r="D30" s="12">
        <v>820</v>
      </c>
      <c r="E30" s="12"/>
      <c r="F30" s="12"/>
      <c r="G30" s="12">
        <v>180</v>
      </c>
      <c r="H30" s="12">
        <v>75</v>
      </c>
      <c r="I30" s="10"/>
      <c r="J30" s="119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0"/>
      <c r="AL30" s="12"/>
      <c r="AM30" s="12"/>
      <c r="AN30" s="12"/>
      <c r="AO30" s="12"/>
      <c r="AP30" s="12"/>
      <c r="AQ30" s="12"/>
      <c r="AR30" s="12"/>
      <c r="AS30" s="12"/>
      <c r="AT30" s="12"/>
      <c r="AU30" s="191"/>
      <c r="AV30" s="183">
        <f>SUM(D30:AU30)</f>
        <v>1075</v>
      </c>
      <c r="AW30" s="213"/>
      <c r="AX30" s="193"/>
      <c r="AY30" s="12"/>
      <c r="AZ30" s="187">
        <v>0</v>
      </c>
      <c r="BA30" s="188">
        <v>1075</v>
      </c>
      <c r="BB30" s="177">
        <v>24</v>
      </c>
      <c r="BC30" s="194" t="s">
        <v>256</v>
      </c>
      <c r="BD30" s="141"/>
    </row>
    <row r="31" spans="1:56">
      <c r="A31" s="177">
        <v>25</v>
      </c>
      <c r="B31" s="190" t="s">
        <v>257</v>
      </c>
      <c r="C31" s="61" t="s">
        <v>125</v>
      </c>
      <c r="D31" s="119"/>
      <c r="E31" s="12">
        <v>720</v>
      </c>
      <c r="F31" s="12">
        <v>50</v>
      </c>
      <c r="G31" s="12">
        <v>180</v>
      </c>
      <c r="H31" s="12">
        <v>70</v>
      </c>
      <c r="I31" s="12">
        <v>3</v>
      </c>
      <c r="J31" s="12">
        <v>3</v>
      </c>
      <c r="K31" s="12">
        <v>5</v>
      </c>
      <c r="L31" s="12">
        <v>20</v>
      </c>
      <c r="M31" s="12"/>
      <c r="N31" s="12">
        <v>40</v>
      </c>
      <c r="O31" s="12"/>
      <c r="P31" s="12">
        <v>1</v>
      </c>
      <c r="Q31" s="12"/>
      <c r="R31" s="12">
        <v>20</v>
      </c>
      <c r="S31" s="12">
        <v>22</v>
      </c>
      <c r="T31" s="12">
        <v>65</v>
      </c>
      <c r="U31" s="12">
        <v>4</v>
      </c>
      <c r="V31" s="12">
        <v>15</v>
      </c>
      <c r="W31" s="12">
        <v>51</v>
      </c>
      <c r="X31" s="12">
        <v>0.5</v>
      </c>
      <c r="Y31" s="12"/>
      <c r="Z31" s="119">
        <v>20</v>
      </c>
      <c r="AA31" s="12">
        <v>15</v>
      </c>
      <c r="AB31" s="12">
        <v>20</v>
      </c>
      <c r="AC31" s="12">
        <v>100.1</v>
      </c>
      <c r="AD31" s="12">
        <v>50</v>
      </c>
      <c r="AE31" s="12">
        <v>50</v>
      </c>
      <c r="AF31" s="12">
        <v>3</v>
      </c>
      <c r="AG31" s="12">
        <v>5</v>
      </c>
      <c r="AH31" s="12"/>
      <c r="AI31" s="12"/>
      <c r="AJ31" s="12"/>
      <c r="AK31" s="12">
        <v>1</v>
      </c>
      <c r="AL31" s="12">
        <v>20</v>
      </c>
      <c r="AM31" s="12"/>
      <c r="AN31" s="12"/>
      <c r="AO31" s="12"/>
      <c r="AP31" s="12"/>
      <c r="AQ31" s="12"/>
      <c r="AR31" s="12">
        <v>0.5</v>
      </c>
      <c r="AS31" s="12"/>
      <c r="AT31" s="12"/>
      <c r="AU31" s="191"/>
      <c r="AV31" s="230">
        <v>1554.107</v>
      </c>
      <c r="AW31" s="213"/>
      <c r="AX31" s="193"/>
      <c r="AY31" s="12"/>
      <c r="AZ31" s="187">
        <v>0</v>
      </c>
      <c r="BA31" s="188">
        <v>1554.1</v>
      </c>
      <c r="BB31" s="177">
        <v>25</v>
      </c>
      <c r="BC31" s="194" t="s">
        <v>257</v>
      </c>
      <c r="BD31" s="141"/>
    </row>
    <row r="32" spans="1:56">
      <c r="A32" s="177">
        <v>26</v>
      </c>
      <c r="B32" s="190" t="s">
        <v>258</v>
      </c>
      <c r="C32" s="61" t="s">
        <v>92</v>
      </c>
      <c r="D32" s="119"/>
      <c r="E32" s="12"/>
      <c r="F32" s="12">
        <v>35.590000000000003</v>
      </c>
      <c r="G32" s="12"/>
      <c r="H32" s="12"/>
      <c r="I32" s="10"/>
      <c r="J32" s="119"/>
      <c r="K32" s="12"/>
      <c r="L32" s="12"/>
      <c r="M32" s="12"/>
      <c r="N32" s="12">
        <v>0.26</v>
      </c>
      <c r="O32" s="12"/>
      <c r="P32" s="12"/>
      <c r="Q32" s="12"/>
      <c r="R32" s="12"/>
      <c r="S32" s="12"/>
      <c r="T32" s="12"/>
      <c r="U32" s="12">
        <v>0.17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>
        <v>2.58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91"/>
      <c r="AV32" s="230">
        <v>38.6</v>
      </c>
      <c r="AW32" s="213"/>
      <c r="AX32" s="193"/>
      <c r="AY32" s="12"/>
      <c r="AZ32" s="187">
        <v>0</v>
      </c>
      <c r="BA32" s="188">
        <v>38.6</v>
      </c>
      <c r="BB32" s="177">
        <v>26</v>
      </c>
      <c r="BC32" s="194" t="s">
        <v>259</v>
      </c>
      <c r="BD32" s="141"/>
    </row>
    <row r="33" spans="1:56">
      <c r="A33" s="177">
        <v>27</v>
      </c>
      <c r="B33" s="190" t="s">
        <v>260</v>
      </c>
      <c r="C33" s="61"/>
      <c r="D33" s="119"/>
      <c r="E33" s="12"/>
      <c r="F33" s="12"/>
      <c r="G33" s="12"/>
      <c r="H33" s="12"/>
      <c r="I33" s="10"/>
      <c r="J33" s="11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>
        <v>15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0"/>
      <c r="AL33" s="12"/>
      <c r="AM33" s="12"/>
      <c r="AN33" s="12"/>
      <c r="AO33" s="12"/>
      <c r="AP33" s="12"/>
      <c r="AQ33" s="12"/>
      <c r="AR33" s="12"/>
      <c r="AS33" s="12"/>
      <c r="AT33" s="12"/>
      <c r="AU33" s="191"/>
      <c r="AV33" s="230">
        <v>15</v>
      </c>
      <c r="AW33" s="213"/>
      <c r="AX33" s="193"/>
      <c r="AY33" s="12"/>
      <c r="AZ33" s="187">
        <v>0</v>
      </c>
      <c r="BA33" s="188">
        <v>15</v>
      </c>
      <c r="BB33" s="177">
        <v>27</v>
      </c>
      <c r="BC33" s="194" t="s">
        <v>260</v>
      </c>
      <c r="BD33" s="141"/>
    </row>
    <row r="34" spans="1:56">
      <c r="A34" s="177">
        <v>28</v>
      </c>
      <c r="B34" s="231" t="s">
        <v>261</v>
      </c>
      <c r="C34" s="61"/>
      <c r="D34" s="119"/>
      <c r="E34" s="12"/>
      <c r="F34" s="12"/>
      <c r="G34" s="12"/>
      <c r="H34" s="12"/>
      <c r="I34" s="10"/>
      <c r="J34" s="11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0"/>
      <c r="AL34" s="12"/>
      <c r="AM34" s="12"/>
      <c r="AN34" s="12"/>
      <c r="AO34" s="12"/>
      <c r="AP34" s="12"/>
      <c r="AQ34" s="12">
        <v>100</v>
      </c>
      <c r="AR34" s="12"/>
      <c r="AS34" s="12"/>
      <c r="AT34" s="12"/>
      <c r="AU34" s="191"/>
      <c r="AV34" s="230">
        <v>100</v>
      </c>
      <c r="AW34" s="213"/>
      <c r="AX34" s="193"/>
      <c r="AY34" s="12"/>
      <c r="AZ34" s="187">
        <v>0</v>
      </c>
      <c r="BA34" s="188">
        <v>100</v>
      </c>
      <c r="BB34" s="177">
        <v>28</v>
      </c>
      <c r="BC34" s="194" t="s">
        <v>261</v>
      </c>
      <c r="BD34" s="141"/>
    </row>
    <row r="35" spans="1:56">
      <c r="A35" s="177">
        <v>29</v>
      </c>
      <c r="B35" s="231" t="s">
        <v>262</v>
      </c>
      <c r="C35" s="61"/>
      <c r="D35" s="119"/>
      <c r="E35" s="12"/>
      <c r="F35" s="12"/>
      <c r="G35" s="12"/>
      <c r="H35" s="12"/>
      <c r="I35" s="10"/>
      <c r="J35" s="119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0"/>
      <c r="AL35" s="12"/>
      <c r="AM35" s="12"/>
      <c r="AN35" s="12"/>
      <c r="AO35" s="12"/>
      <c r="AP35" s="12">
        <v>145</v>
      </c>
      <c r="AQ35" s="12"/>
      <c r="AR35" s="12">
        <v>25</v>
      </c>
      <c r="AS35" s="12"/>
      <c r="AT35" s="12"/>
      <c r="AU35" s="11"/>
      <c r="AV35" s="230">
        <v>170</v>
      </c>
      <c r="AW35" s="213"/>
      <c r="AX35" s="12"/>
      <c r="AY35" s="12"/>
      <c r="AZ35" s="187">
        <v>0</v>
      </c>
      <c r="BA35" s="232">
        <v>170</v>
      </c>
      <c r="BB35" s="177">
        <v>29</v>
      </c>
      <c r="BC35" s="233" t="s">
        <v>263</v>
      </c>
      <c r="BD35" s="141"/>
    </row>
    <row r="36" spans="1:56">
      <c r="A36" s="177">
        <v>30</v>
      </c>
      <c r="B36" s="231" t="s">
        <v>264</v>
      </c>
      <c r="C36" s="234" t="s">
        <v>265</v>
      </c>
      <c r="D36" s="119"/>
      <c r="E36" s="12"/>
      <c r="F36" s="12"/>
      <c r="G36" s="12"/>
      <c r="H36" s="12"/>
      <c r="I36" s="10"/>
      <c r="J36" s="119"/>
      <c r="K36" s="12"/>
      <c r="L36" s="12"/>
      <c r="M36" s="12"/>
      <c r="N36" s="12"/>
      <c r="O36" s="12">
        <v>23.29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0"/>
      <c r="AL36" s="12"/>
      <c r="AM36" s="12"/>
      <c r="AN36" s="12"/>
      <c r="AO36" s="12"/>
      <c r="AP36" s="12"/>
      <c r="AQ36" s="12"/>
      <c r="AR36" s="12"/>
      <c r="AS36" s="12"/>
      <c r="AT36" s="12"/>
      <c r="AU36" s="11"/>
      <c r="AV36" s="183">
        <v>23.29</v>
      </c>
      <c r="AW36" s="213"/>
      <c r="AX36" s="12"/>
      <c r="AY36" s="12"/>
      <c r="AZ36" s="235">
        <v>0</v>
      </c>
      <c r="BA36" s="232">
        <v>23.29</v>
      </c>
      <c r="BB36" s="177">
        <v>30</v>
      </c>
      <c r="BC36" s="177" t="s">
        <v>264</v>
      </c>
      <c r="BD36" s="141"/>
    </row>
    <row r="37" spans="1:56">
      <c r="A37" s="177">
        <v>31</v>
      </c>
      <c r="B37" s="236" t="s">
        <v>266</v>
      </c>
      <c r="C37" s="237" t="s">
        <v>267</v>
      </c>
      <c r="D37" s="238"/>
      <c r="E37" s="239"/>
      <c r="F37" s="239"/>
      <c r="G37" s="239"/>
      <c r="H37" s="239"/>
      <c r="I37" s="240"/>
      <c r="J37" s="238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40"/>
      <c r="AL37" s="239" t="s">
        <v>268</v>
      </c>
      <c r="AM37" s="239"/>
      <c r="AN37" s="239"/>
      <c r="AO37" s="239"/>
      <c r="AP37" s="239"/>
      <c r="AQ37" s="239"/>
      <c r="AR37" s="239"/>
      <c r="AS37" s="239"/>
      <c r="AT37" s="239"/>
      <c r="AU37" s="241"/>
      <c r="AV37" s="242">
        <v>65</v>
      </c>
      <c r="AW37" s="243"/>
      <c r="AX37" s="244"/>
      <c r="AY37" s="244"/>
      <c r="AZ37" s="245">
        <v>0</v>
      </c>
      <c r="BA37" s="246">
        <v>65</v>
      </c>
      <c r="BB37" s="177">
        <v>31</v>
      </c>
      <c r="BC37" s="247" t="s">
        <v>269</v>
      </c>
      <c r="BD37" s="141"/>
    </row>
    <row r="38" spans="1:56" ht="15.75">
      <c r="A38" s="177">
        <v>32</v>
      </c>
      <c r="B38" s="248" t="s">
        <v>270</v>
      </c>
      <c r="C38" s="13"/>
      <c r="D38" s="249">
        <v>820</v>
      </c>
      <c r="E38" s="249">
        <v>720</v>
      </c>
      <c r="F38" s="249">
        <v>174.59</v>
      </c>
      <c r="G38" s="249">
        <v>360</v>
      </c>
      <c r="H38" s="249">
        <v>145</v>
      </c>
      <c r="I38" s="249">
        <v>3</v>
      </c>
      <c r="J38" s="249">
        <v>3</v>
      </c>
      <c r="K38" s="249">
        <v>22</v>
      </c>
      <c r="L38" s="249">
        <v>70</v>
      </c>
      <c r="M38" s="249">
        <v>102</v>
      </c>
      <c r="N38" s="250">
        <v>495.26</v>
      </c>
      <c r="O38" s="249">
        <v>23.29</v>
      </c>
      <c r="P38" s="251">
        <v>4</v>
      </c>
      <c r="Q38" s="249">
        <v>10</v>
      </c>
      <c r="R38" s="249">
        <v>542.5</v>
      </c>
      <c r="S38" s="249">
        <v>38</v>
      </c>
      <c r="T38" s="249">
        <v>65</v>
      </c>
      <c r="U38" s="249">
        <v>4.17</v>
      </c>
      <c r="V38" s="249">
        <v>15</v>
      </c>
      <c r="W38" s="249">
        <v>66</v>
      </c>
      <c r="X38" s="249">
        <v>1.5</v>
      </c>
      <c r="Y38" s="249">
        <v>5</v>
      </c>
      <c r="Z38" s="249">
        <v>20</v>
      </c>
      <c r="AA38" s="249">
        <v>17</v>
      </c>
      <c r="AB38" s="249">
        <v>20</v>
      </c>
      <c r="AC38" s="250">
        <v>1929.6</v>
      </c>
      <c r="AD38" s="250">
        <v>1175</v>
      </c>
      <c r="AE38" s="249">
        <v>50</v>
      </c>
      <c r="AF38" s="249">
        <v>3.5</v>
      </c>
      <c r="AG38" s="249">
        <v>14.58</v>
      </c>
      <c r="AH38" s="249">
        <v>5</v>
      </c>
      <c r="AI38" s="249">
        <v>28</v>
      </c>
      <c r="AJ38" s="249">
        <v>185</v>
      </c>
      <c r="AK38" s="249">
        <f>SUM(AK7:AK37)</f>
        <v>12</v>
      </c>
      <c r="AL38" s="249">
        <v>85</v>
      </c>
      <c r="AM38" s="249">
        <v>55</v>
      </c>
      <c r="AN38" s="249">
        <v>128</v>
      </c>
      <c r="AO38" s="249">
        <v>1200</v>
      </c>
      <c r="AP38" s="249">
        <v>146</v>
      </c>
      <c r="AQ38" s="249">
        <v>100</v>
      </c>
      <c r="AR38" s="249">
        <v>32.5</v>
      </c>
      <c r="AS38" s="249">
        <v>26</v>
      </c>
      <c r="AT38" s="249">
        <v>10</v>
      </c>
      <c r="AU38" s="249">
        <v>110</v>
      </c>
      <c r="AV38" s="252">
        <v>9041.5</v>
      </c>
      <c r="AW38" s="253">
        <f>SUM(AW7:AW37)</f>
        <v>7800</v>
      </c>
      <c r="AX38" s="253">
        <v>0</v>
      </c>
      <c r="AY38" s="253">
        <v>50</v>
      </c>
      <c r="AZ38" s="253">
        <v>7850</v>
      </c>
      <c r="BA38" s="254">
        <v>16891.5</v>
      </c>
      <c r="BB38" s="177">
        <v>32</v>
      </c>
      <c r="BC38" s="255" t="s">
        <v>270</v>
      </c>
      <c r="BD38" s="221"/>
    </row>
    <row r="39" spans="1:56">
      <c r="A39" s="177">
        <v>33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7"/>
      <c r="AW39" s="258"/>
      <c r="AX39" s="259"/>
      <c r="AY39" s="259"/>
      <c r="AZ39" s="257"/>
      <c r="BA39" s="141"/>
      <c r="BB39" s="177">
        <v>33</v>
      </c>
      <c r="BC39" s="260"/>
      <c r="BD39" s="141"/>
    </row>
    <row r="40" spans="1:56">
      <c r="A40" s="177">
        <v>34</v>
      </c>
      <c r="B40" s="141"/>
      <c r="C40" s="261" t="s">
        <v>136</v>
      </c>
      <c r="D40" s="262">
        <v>5023</v>
      </c>
      <c r="E40" s="148">
        <v>5011</v>
      </c>
      <c r="F40" s="148">
        <v>5021</v>
      </c>
      <c r="G40" s="148">
        <v>5031</v>
      </c>
      <c r="H40" s="148">
        <v>5032</v>
      </c>
      <c r="I40" s="148">
        <v>5038</v>
      </c>
      <c r="J40" s="148">
        <v>5134</v>
      </c>
      <c r="K40" s="149" t="s">
        <v>137</v>
      </c>
      <c r="L40" s="149" t="s">
        <v>138</v>
      </c>
      <c r="M40" s="149" t="s">
        <v>139</v>
      </c>
      <c r="N40" s="149" t="s">
        <v>140</v>
      </c>
      <c r="O40" s="149" t="s">
        <v>271</v>
      </c>
      <c r="P40" s="149" t="s">
        <v>141</v>
      </c>
      <c r="Q40" s="156" t="s">
        <v>272</v>
      </c>
      <c r="R40" s="149" t="s">
        <v>143</v>
      </c>
      <c r="S40" s="149" t="s">
        <v>144</v>
      </c>
      <c r="T40" s="148">
        <v>5159</v>
      </c>
      <c r="U40" s="149" t="s">
        <v>145</v>
      </c>
      <c r="V40" s="149" t="s">
        <v>146</v>
      </c>
      <c r="W40" s="149" t="s">
        <v>147</v>
      </c>
      <c r="X40" s="149" t="s">
        <v>148</v>
      </c>
      <c r="Y40" s="148">
        <v>5165</v>
      </c>
      <c r="Z40" s="149" t="s">
        <v>149</v>
      </c>
      <c r="AA40" s="149" t="s">
        <v>150</v>
      </c>
      <c r="AB40" s="149" t="s">
        <v>151</v>
      </c>
      <c r="AC40" s="149" t="s">
        <v>152</v>
      </c>
      <c r="AD40" s="149" t="s">
        <v>153</v>
      </c>
      <c r="AE40" s="148">
        <v>5172</v>
      </c>
      <c r="AF40" s="149" t="s">
        <v>154</v>
      </c>
      <c r="AG40" s="149" t="s">
        <v>155</v>
      </c>
      <c r="AH40" s="149" t="s">
        <v>156</v>
      </c>
      <c r="AI40" s="148">
        <v>5194</v>
      </c>
      <c r="AJ40" s="149" t="s">
        <v>273</v>
      </c>
      <c r="AK40" s="149">
        <v>5179</v>
      </c>
      <c r="AL40" s="149" t="s">
        <v>157</v>
      </c>
      <c r="AM40" s="148">
        <v>5323</v>
      </c>
      <c r="AN40" s="148">
        <v>5329</v>
      </c>
      <c r="AO40" s="148">
        <v>5331</v>
      </c>
      <c r="AP40" s="149">
        <v>5365</v>
      </c>
      <c r="AQ40" s="147">
        <v>5345</v>
      </c>
      <c r="AR40" s="149" t="s">
        <v>274</v>
      </c>
      <c r="AS40" s="148">
        <v>5366</v>
      </c>
      <c r="AT40" s="147">
        <v>5499</v>
      </c>
      <c r="AU40" s="263">
        <v>5909</v>
      </c>
      <c r="AV40" s="264"/>
      <c r="AW40" s="154" t="s">
        <v>161</v>
      </c>
      <c r="AX40" s="155">
        <v>6122</v>
      </c>
      <c r="AY40" s="156">
        <v>6130</v>
      </c>
      <c r="AZ40" s="265"/>
      <c r="BA40" s="99"/>
      <c r="BB40" s="177">
        <v>34</v>
      </c>
      <c r="BC40" s="266"/>
      <c r="BD40" s="141"/>
    </row>
    <row r="41" spans="1:56">
      <c r="A41" s="177">
        <v>35</v>
      </c>
      <c r="B41" s="141"/>
      <c r="C41" s="267"/>
      <c r="D41" s="163" t="s">
        <v>166</v>
      </c>
      <c r="E41" s="164" t="s">
        <v>167</v>
      </c>
      <c r="F41" s="164" t="s">
        <v>168</v>
      </c>
      <c r="G41" s="164" t="s">
        <v>169</v>
      </c>
      <c r="H41" s="164" t="s">
        <v>170</v>
      </c>
      <c r="I41" s="165" t="s">
        <v>171</v>
      </c>
      <c r="J41" s="165" t="s">
        <v>172</v>
      </c>
      <c r="K41" s="164" t="s">
        <v>173</v>
      </c>
      <c r="L41" s="164" t="s">
        <v>174</v>
      </c>
      <c r="M41" s="164" t="s">
        <v>175</v>
      </c>
      <c r="N41" s="164" t="s">
        <v>176</v>
      </c>
      <c r="O41" s="164" t="s">
        <v>275</v>
      </c>
      <c r="P41" s="164" t="s">
        <v>178</v>
      </c>
      <c r="Q41" s="268" t="s">
        <v>276</v>
      </c>
      <c r="R41" s="164" t="s">
        <v>180</v>
      </c>
      <c r="S41" s="164" t="s">
        <v>181</v>
      </c>
      <c r="T41" s="164" t="s">
        <v>182</v>
      </c>
      <c r="U41" s="164" t="s">
        <v>183</v>
      </c>
      <c r="V41" s="164" t="s">
        <v>184</v>
      </c>
      <c r="W41" s="164" t="s">
        <v>185</v>
      </c>
      <c r="X41" s="164" t="s">
        <v>186</v>
      </c>
      <c r="Y41" s="164" t="s">
        <v>277</v>
      </c>
      <c r="Z41" s="164" t="s">
        <v>188</v>
      </c>
      <c r="AA41" s="164" t="s">
        <v>189</v>
      </c>
      <c r="AB41" s="164" t="s">
        <v>190</v>
      </c>
      <c r="AC41" s="164" t="s">
        <v>191</v>
      </c>
      <c r="AD41" s="164" t="s">
        <v>192</v>
      </c>
      <c r="AE41" s="164" t="s">
        <v>193</v>
      </c>
      <c r="AF41" s="164" t="s">
        <v>194</v>
      </c>
      <c r="AG41" s="164" t="s">
        <v>195</v>
      </c>
      <c r="AH41" s="164" t="s">
        <v>196</v>
      </c>
      <c r="AI41" s="164" t="s">
        <v>197</v>
      </c>
      <c r="AJ41" s="164" t="s">
        <v>278</v>
      </c>
      <c r="AK41" s="165" t="s">
        <v>199</v>
      </c>
      <c r="AL41" s="164" t="s">
        <v>200</v>
      </c>
      <c r="AM41" s="164" t="s">
        <v>201</v>
      </c>
      <c r="AN41" s="164" t="s">
        <v>202</v>
      </c>
      <c r="AO41" s="164" t="s">
        <v>196</v>
      </c>
      <c r="AP41" s="164" t="s">
        <v>279</v>
      </c>
      <c r="AQ41" s="164" t="s">
        <v>204</v>
      </c>
      <c r="AR41" s="164" t="s">
        <v>280</v>
      </c>
      <c r="AS41" s="164" t="s">
        <v>206</v>
      </c>
      <c r="AT41" s="164" t="s">
        <v>207</v>
      </c>
      <c r="AU41" s="168" t="s">
        <v>281</v>
      </c>
      <c r="AV41" s="269"/>
      <c r="AW41" s="170" t="s">
        <v>210</v>
      </c>
      <c r="AX41" s="270" t="s">
        <v>282</v>
      </c>
      <c r="AY41" s="164" t="s">
        <v>212</v>
      </c>
      <c r="AZ41" s="271"/>
      <c r="BA41" s="99"/>
      <c r="BB41" s="177">
        <v>35</v>
      </c>
      <c r="BC41" s="266"/>
      <c r="BD41" s="141"/>
    </row>
    <row r="42" spans="1:56">
      <c r="A42" s="177">
        <v>36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3"/>
      <c r="AW42" s="272"/>
      <c r="AX42" s="272"/>
      <c r="AY42" s="272"/>
      <c r="AZ42" s="272"/>
      <c r="BA42" s="272"/>
      <c r="BB42" s="177">
        <v>36</v>
      </c>
      <c r="BC42" s="247"/>
      <c r="BD42" s="141"/>
    </row>
    <row r="43" spans="1:56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</row>
    <row r="44" spans="1:56">
      <c r="A44" s="99"/>
      <c r="B44" s="274"/>
      <c r="C44" s="275"/>
      <c r="D44" s="275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143"/>
      <c r="AW44" s="99"/>
      <c r="AX44" s="99"/>
      <c r="AY44" s="99"/>
      <c r="AZ44" s="99"/>
      <c r="BA44" s="99"/>
      <c r="BB44" s="99"/>
      <c r="BC44" s="99"/>
      <c r="BD44" s="141"/>
    </row>
    <row r="45" spans="1:56">
      <c r="A45" s="99"/>
      <c r="B45" s="274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143"/>
      <c r="AW45" s="99"/>
      <c r="AX45" s="99"/>
      <c r="AY45" s="99"/>
      <c r="AZ45" s="99"/>
      <c r="BA45" s="99"/>
      <c r="BB45" s="99"/>
      <c r="BC45" s="99"/>
      <c r="BD45" s="141"/>
    </row>
    <row r="48" spans="1:56">
      <c r="B48" s="276"/>
    </row>
    <row r="50" spans="2:56">
      <c r="B50" s="265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</row>
    <row r="51" spans="2:56">
      <c r="B51" s="99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</row>
    <row r="52" spans="2:56">
      <c r="B52" s="265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80"/>
      <c r="O52" s="280"/>
      <c r="AM52" s="132"/>
      <c r="AV52"/>
      <c r="AW52"/>
      <c r="AX52"/>
      <c r="AY52"/>
      <c r="AZ52"/>
      <c r="BA52"/>
      <c r="BB52"/>
      <c r="BC52"/>
      <c r="BD52"/>
    </row>
  </sheetData>
  <sheetProtection selectLockedCells="1" selectUnlockedCells="1"/>
  <pageMargins left="0.47222222222222221" right="0.25972222222222224" top="0.39374999999999999" bottom="0.59027777777777779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80" zoomScaleNormal="80" workbookViewId="0">
      <selection activeCell="I5" sqref="I5"/>
    </sheetView>
  </sheetViews>
  <sheetFormatPr defaultColWidth="8.85546875" defaultRowHeight="12.75"/>
  <cols>
    <col min="1" max="1" width="4.85546875" style="1" customWidth="1"/>
    <col min="2" max="2" width="24.85546875" style="1" customWidth="1"/>
    <col min="3" max="3" width="9.85546875" style="1" customWidth="1"/>
    <col min="4" max="4" width="10.42578125" style="14" customWidth="1"/>
    <col min="5" max="5" width="12.42578125" style="1" customWidth="1"/>
    <col min="6" max="6" width="15" customWidth="1"/>
  </cols>
  <sheetData>
    <row r="1" spans="1:6" ht="20.25">
      <c r="B1" s="16"/>
    </row>
    <row r="2" spans="1:6" ht="18">
      <c r="B2" s="281" t="s">
        <v>283</v>
      </c>
      <c r="C2" s="282"/>
      <c r="D2" s="283"/>
      <c r="E2" s="282"/>
    </row>
    <row r="3" spans="1:6" ht="18">
      <c r="A3" s="281"/>
      <c r="B3" s="142"/>
      <c r="C3" s="282"/>
      <c r="D3" s="283"/>
      <c r="E3" s="282"/>
    </row>
    <row r="4" spans="1:6" ht="14.25" customHeight="1" thickBot="1">
      <c r="A4" s="99"/>
      <c r="C4" s="99"/>
      <c r="D4" s="217"/>
      <c r="E4" s="99"/>
    </row>
    <row r="5" spans="1:6">
      <c r="A5" s="416" t="s">
        <v>1</v>
      </c>
      <c r="B5" s="417" t="s">
        <v>3</v>
      </c>
      <c r="C5" s="417" t="s">
        <v>136</v>
      </c>
      <c r="D5" s="418" t="s">
        <v>4</v>
      </c>
      <c r="E5" s="418" t="s">
        <v>5</v>
      </c>
      <c r="F5" s="428" t="s">
        <v>121</v>
      </c>
    </row>
    <row r="6" spans="1:6" ht="13.5" thickBot="1">
      <c r="A6" s="426"/>
      <c r="B6" s="427"/>
      <c r="C6" s="427"/>
      <c r="D6" s="337">
        <v>2022</v>
      </c>
      <c r="E6" s="337">
        <v>2022</v>
      </c>
      <c r="F6" s="338">
        <v>2023</v>
      </c>
    </row>
    <row r="7" spans="1:6">
      <c r="A7" s="326">
        <v>1</v>
      </c>
      <c r="B7" s="7" t="s">
        <v>284</v>
      </c>
      <c r="C7" s="7">
        <v>8113</v>
      </c>
      <c r="D7" s="284"/>
      <c r="E7" s="284"/>
      <c r="F7" s="419"/>
    </row>
    <row r="8" spans="1:6">
      <c r="A8" s="326">
        <v>2</v>
      </c>
      <c r="B8" s="10" t="s">
        <v>285</v>
      </c>
      <c r="C8" s="10">
        <v>8114</v>
      </c>
      <c r="D8" s="285"/>
      <c r="E8" s="285"/>
      <c r="F8" s="420"/>
    </row>
    <row r="9" spans="1:6">
      <c r="A9" s="326">
        <v>3</v>
      </c>
      <c r="B9" s="10" t="s">
        <v>286</v>
      </c>
      <c r="C9" s="10">
        <v>8123</v>
      </c>
      <c r="D9" s="285"/>
      <c r="E9" s="285"/>
      <c r="F9" s="420"/>
    </row>
    <row r="10" spans="1:6">
      <c r="A10" s="326">
        <v>4</v>
      </c>
      <c r="B10" s="10" t="s">
        <v>287</v>
      </c>
      <c r="C10" s="10">
        <v>8124</v>
      </c>
      <c r="D10" s="285"/>
      <c r="E10" s="285"/>
      <c r="F10" s="420"/>
    </row>
    <row r="11" spans="1:6">
      <c r="A11" s="326">
        <v>5</v>
      </c>
      <c r="B11" s="10" t="s">
        <v>288</v>
      </c>
      <c r="C11" s="10">
        <v>8127</v>
      </c>
      <c r="D11" s="285"/>
      <c r="E11" s="285"/>
      <c r="F11" s="420"/>
    </row>
    <row r="12" spans="1:6">
      <c r="A12" s="326">
        <v>6</v>
      </c>
      <c r="B12" s="10" t="s">
        <v>289</v>
      </c>
      <c r="C12" s="10">
        <v>8115</v>
      </c>
      <c r="D12" s="285">
        <v>7536.7</v>
      </c>
      <c r="E12" s="285">
        <v>-1570.3</v>
      </c>
      <c r="F12" s="420">
        <v>5668</v>
      </c>
    </row>
    <row r="13" spans="1:6">
      <c r="A13" s="326">
        <v>7</v>
      </c>
      <c r="B13" s="10" t="s">
        <v>290</v>
      </c>
      <c r="C13" s="10">
        <v>8901</v>
      </c>
      <c r="D13" s="285"/>
      <c r="E13" s="285"/>
      <c r="F13" s="420"/>
    </row>
    <row r="14" spans="1:6">
      <c r="A14" s="326">
        <v>8</v>
      </c>
      <c r="B14" s="10" t="s">
        <v>291</v>
      </c>
      <c r="C14" s="10">
        <v>8901</v>
      </c>
      <c r="D14" s="285"/>
      <c r="E14" s="285">
        <v>49.3</v>
      </c>
      <c r="F14" s="420"/>
    </row>
    <row r="15" spans="1:6" ht="13.5" thickBot="1">
      <c r="A15" s="326">
        <v>9</v>
      </c>
      <c r="B15" s="286" t="s">
        <v>292</v>
      </c>
      <c r="C15" s="286">
        <v>8116</v>
      </c>
      <c r="D15" s="287"/>
      <c r="E15" s="287"/>
      <c r="F15" s="421"/>
    </row>
    <row r="16" spans="1:6" ht="13.5" thickBot="1">
      <c r="A16" s="422"/>
      <c r="B16" s="423" t="s">
        <v>51</v>
      </c>
      <c r="C16" s="423"/>
      <c r="D16" s="424">
        <v>7536.7</v>
      </c>
      <c r="E16" s="424">
        <v>-1521</v>
      </c>
      <c r="F16" s="425">
        <v>5668</v>
      </c>
    </row>
  </sheetData>
  <sheetProtection selectLockedCells="1" selectUnlockedCells="1"/>
  <pageMargins left="0.99027777777777781" right="0.75" top="0.47013888888888888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80" zoomScaleNormal="80" workbookViewId="0">
      <selection activeCell="O23" sqref="O23"/>
    </sheetView>
  </sheetViews>
  <sheetFormatPr defaultColWidth="8.85546875" defaultRowHeight="12.75"/>
  <cols>
    <col min="1" max="1" width="3.5703125" style="1" customWidth="1"/>
    <col min="2" max="2" width="24.5703125" style="1" customWidth="1"/>
    <col min="3" max="3" width="9" style="1" customWidth="1"/>
    <col min="4" max="4" width="7.5703125" customWidth="1"/>
    <col min="5" max="5" width="7.7109375" style="1" customWidth="1"/>
    <col min="6" max="6" width="11" style="1" customWidth="1"/>
    <col min="7" max="7" width="7.5703125" style="1" customWidth="1"/>
    <col min="8" max="8" width="10.5703125" style="1" customWidth="1"/>
    <col min="9" max="9" width="9" style="1" customWidth="1"/>
  </cols>
  <sheetData>
    <row r="1" spans="1:23" ht="20.25">
      <c r="A1" s="133"/>
      <c r="B1" s="288" t="s">
        <v>293</v>
      </c>
      <c r="C1" s="139"/>
      <c r="D1" s="289"/>
      <c r="E1" s="139"/>
      <c r="F1" s="139"/>
      <c r="G1" s="139"/>
      <c r="H1" s="139"/>
      <c r="I1" s="99"/>
    </row>
    <row r="2" spans="1:23" ht="21" thickBot="1">
      <c r="A2" s="139"/>
      <c r="B2" s="140"/>
      <c r="C2" s="142"/>
      <c r="D2" s="142"/>
      <c r="E2" s="142"/>
      <c r="F2" s="142"/>
      <c r="G2" s="142"/>
      <c r="H2" s="142"/>
      <c r="I2" s="99"/>
    </row>
    <row r="3" spans="1:23">
      <c r="A3" s="429"/>
      <c r="B3" s="430"/>
      <c r="C3" s="431"/>
      <c r="D3" s="432" t="s">
        <v>294</v>
      </c>
      <c r="E3" s="433">
        <v>2022</v>
      </c>
      <c r="F3" s="434" t="s">
        <v>5</v>
      </c>
      <c r="G3" s="478" t="s">
        <v>295</v>
      </c>
      <c r="H3" s="483" t="s">
        <v>6</v>
      </c>
      <c r="I3" s="480">
        <v>2023</v>
      </c>
    </row>
    <row r="4" spans="1:23" ht="13.5" thickBot="1">
      <c r="A4" s="438"/>
      <c r="B4" s="439" t="s">
        <v>296</v>
      </c>
      <c r="C4" s="440" t="s">
        <v>297</v>
      </c>
      <c r="D4" s="441" t="s">
        <v>298</v>
      </c>
      <c r="E4" s="442" t="s">
        <v>213</v>
      </c>
      <c r="F4" s="443" t="s">
        <v>298</v>
      </c>
      <c r="G4" s="479" t="s">
        <v>213</v>
      </c>
      <c r="H4" s="484" t="s">
        <v>299</v>
      </c>
      <c r="I4" s="481" t="s">
        <v>213</v>
      </c>
    </row>
    <row r="5" spans="1:23">
      <c r="A5" s="435">
        <v>1</v>
      </c>
      <c r="B5" s="178" t="s">
        <v>215</v>
      </c>
      <c r="C5" s="179"/>
      <c r="D5" s="437">
        <v>841</v>
      </c>
      <c r="E5" s="291">
        <v>4793</v>
      </c>
      <c r="F5" s="292">
        <v>569.29999999999995</v>
      </c>
      <c r="G5" s="464">
        <v>66</v>
      </c>
      <c r="H5" s="482">
        <v>1104</v>
      </c>
      <c r="I5" s="469">
        <v>6000</v>
      </c>
    </row>
    <row r="6" spans="1:23">
      <c r="A6" s="435">
        <v>2</v>
      </c>
      <c r="B6" s="190" t="s">
        <v>300</v>
      </c>
      <c r="C6" s="61"/>
      <c r="D6" s="290">
        <v>55</v>
      </c>
      <c r="E6" s="293">
        <v>500</v>
      </c>
      <c r="F6" s="294">
        <v>55</v>
      </c>
      <c r="G6" s="465"/>
      <c r="H6" s="473">
        <v>55</v>
      </c>
      <c r="I6" s="469">
        <v>0</v>
      </c>
    </row>
    <row r="7" spans="1:23">
      <c r="A7" s="435">
        <v>3</v>
      </c>
      <c r="B7" s="99" t="s">
        <v>218</v>
      </c>
      <c r="C7" s="61"/>
      <c r="D7" s="290">
        <v>80</v>
      </c>
      <c r="E7" s="295"/>
      <c r="F7" s="193">
        <v>42.4</v>
      </c>
      <c r="G7" s="191"/>
      <c r="H7" s="473">
        <v>80</v>
      </c>
      <c r="I7" s="469">
        <v>0</v>
      </c>
      <c r="W7" s="296"/>
    </row>
    <row r="8" spans="1:23">
      <c r="A8" s="435">
        <v>4</v>
      </c>
      <c r="B8" s="195" t="s">
        <v>219</v>
      </c>
      <c r="C8" s="196" t="s">
        <v>55</v>
      </c>
      <c r="D8" s="290">
        <v>100</v>
      </c>
      <c r="E8" s="297"/>
      <c r="F8" s="202">
        <v>0</v>
      </c>
      <c r="G8" s="200"/>
      <c r="H8" s="474">
        <v>121</v>
      </c>
      <c r="I8" s="470">
        <v>0</v>
      </c>
    </row>
    <row r="9" spans="1:23">
      <c r="A9" s="435">
        <v>5</v>
      </c>
      <c r="B9" s="190" t="s">
        <v>220</v>
      </c>
      <c r="C9" s="61" t="s">
        <v>55</v>
      </c>
      <c r="D9" s="290">
        <v>120</v>
      </c>
      <c r="E9" s="298"/>
      <c r="F9" s="193">
        <v>19.8</v>
      </c>
      <c r="G9" s="191"/>
      <c r="H9" s="475" t="s">
        <v>222</v>
      </c>
      <c r="I9" s="470">
        <v>0</v>
      </c>
    </row>
    <row r="10" spans="1:23">
      <c r="A10" s="435">
        <v>6</v>
      </c>
      <c r="B10" s="195" t="s">
        <v>223</v>
      </c>
      <c r="C10" s="196"/>
      <c r="D10" s="290">
        <v>1967.4</v>
      </c>
      <c r="E10" s="299">
        <v>4810</v>
      </c>
      <c r="F10" s="300">
        <v>1916.1</v>
      </c>
      <c r="G10" s="466">
        <v>3908.1</v>
      </c>
      <c r="H10" s="474">
        <v>1950</v>
      </c>
      <c r="I10" s="470">
        <v>1000</v>
      </c>
    </row>
    <row r="11" spans="1:23" s="54" customFormat="1">
      <c r="A11" s="435">
        <v>7</v>
      </c>
      <c r="B11" s="190" t="s">
        <v>224</v>
      </c>
      <c r="C11" s="61"/>
      <c r="D11" s="290">
        <v>22</v>
      </c>
      <c r="E11" s="301"/>
      <c r="F11" s="294">
        <v>18.2</v>
      </c>
      <c r="G11" s="465"/>
      <c r="H11" s="473">
        <v>25</v>
      </c>
      <c r="I11" s="469">
        <v>0</v>
      </c>
      <c r="J11"/>
    </row>
    <row r="12" spans="1:23">
      <c r="A12" s="435">
        <v>8</v>
      </c>
      <c r="B12" s="190" t="s">
        <v>225</v>
      </c>
      <c r="C12" s="61" t="s">
        <v>226</v>
      </c>
      <c r="D12" s="290">
        <v>26</v>
      </c>
      <c r="E12" s="301"/>
      <c r="F12" s="294">
        <v>24.2</v>
      </c>
      <c r="G12" s="465"/>
      <c r="H12" s="473">
        <v>27</v>
      </c>
      <c r="I12" s="469">
        <v>0</v>
      </c>
    </row>
    <row r="13" spans="1:23">
      <c r="A13" s="435">
        <v>9</v>
      </c>
      <c r="B13" s="190" t="s">
        <v>227</v>
      </c>
      <c r="C13" s="61"/>
      <c r="D13" s="290">
        <v>22</v>
      </c>
      <c r="E13" s="301"/>
      <c r="F13" s="294">
        <v>1.5</v>
      </c>
      <c r="G13" s="465"/>
      <c r="H13" s="473">
        <v>62.5</v>
      </c>
      <c r="I13" s="469">
        <v>0</v>
      </c>
    </row>
    <row r="14" spans="1:23" s="54" customFormat="1">
      <c r="A14" s="435">
        <v>10</v>
      </c>
      <c r="B14" s="214" t="s">
        <v>228</v>
      </c>
      <c r="C14" s="61" t="s">
        <v>55</v>
      </c>
      <c r="D14" s="290">
        <v>50</v>
      </c>
      <c r="E14" s="301"/>
      <c r="F14" s="294">
        <v>46.2</v>
      </c>
      <c r="G14" s="465"/>
      <c r="H14" s="473">
        <v>50</v>
      </c>
      <c r="I14" s="469">
        <v>0</v>
      </c>
      <c r="J14"/>
    </row>
    <row r="15" spans="1:23">
      <c r="A15" s="435">
        <v>11</v>
      </c>
      <c r="B15" s="190" t="s">
        <v>229</v>
      </c>
      <c r="C15" s="61" t="s">
        <v>301</v>
      </c>
      <c r="D15" s="290">
        <v>102</v>
      </c>
      <c r="E15" s="301"/>
      <c r="F15" s="294">
        <v>91.2</v>
      </c>
      <c r="G15" s="465"/>
      <c r="H15" s="473">
        <v>104</v>
      </c>
      <c r="I15" s="469">
        <v>0</v>
      </c>
    </row>
    <row r="16" spans="1:23">
      <c r="A16" s="435">
        <v>12</v>
      </c>
      <c r="B16" s="190" t="s">
        <v>231</v>
      </c>
      <c r="C16" s="61"/>
      <c r="D16" s="290">
        <v>204.6</v>
      </c>
      <c r="E16" s="301"/>
      <c r="F16" s="294">
        <v>198.1</v>
      </c>
      <c r="G16" s="465"/>
      <c r="H16" s="473">
        <v>141</v>
      </c>
      <c r="I16" s="469">
        <v>0</v>
      </c>
    </row>
    <row r="17" spans="1:9">
      <c r="A17" s="435">
        <v>13</v>
      </c>
      <c r="B17" s="190" t="s">
        <v>233</v>
      </c>
      <c r="C17" s="61" t="s">
        <v>55</v>
      </c>
      <c r="D17" s="302" t="s">
        <v>302</v>
      </c>
      <c r="E17" s="301">
        <v>2907</v>
      </c>
      <c r="F17" s="303" t="s">
        <v>303</v>
      </c>
      <c r="G17" s="465">
        <v>2905.5</v>
      </c>
      <c r="H17" s="476" t="s">
        <v>238</v>
      </c>
      <c r="I17" s="469">
        <v>0</v>
      </c>
    </row>
    <row r="18" spans="1:9">
      <c r="A18" s="435">
        <v>14</v>
      </c>
      <c r="B18" s="190" t="s">
        <v>239</v>
      </c>
      <c r="C18" s="61"/>
      <c r="D18" s="290">
        <v>185</v>
      </c>
      <c r="E18" s="293">
        <v>3.5</v>
      </c>
      <c r="F18" s="294">
        <v>156.4</v>
      </c>
      <c r="G18" s="465">
        <v>3.5</v>
      </c>
      <c r="H18" s="473">
        <v>195</v>
      </c>
      <c r="I18" s="469">
        <v>0</v>
      </c>
    </row>
    <row r="19" spans="1:9">
      <c r="A19" s="435">
        <v>15</v>
      </c>
      <c r="B19" s="190" t="s">
        <v>240</v>
      </c>
      <c r="C19" s="61" t="s">
        <v>55</v>
      </c>
      <c r="D19" s="290">
        <v>68</v>
      </c>
      <c r="E19" s="301"/>
      <c r="F19" s="294">
        <v>58.7</v>
      </c>
      <c r="G19" s="465"/>
      <c r="H19" s="473">
        <v>78</v>
      </c>
      <c r="I19" s="469">
        <v>0</v>
      </c>
    </row>
    <row r="20" spans="1:9">
      <c r="A20" s="435">
        <v>16</v>
      </c>
      <c r="B20" s="190" t="s">
        <v>241</v>
      </c>
      <c r="C20" s="61" t="s">
        <v>304</v>
      </c>
      <c r="D20" s="302" t="s">
        <v>305</v>
      </c>
      <c r="E20" s="301">
        <v>209</v>
      </c>
      <c r="F20" s="304" t="s">
        <v>306</v>
      </c>
      <c r="G20" s="467">
        <v>208.7</v>
      </c>
      <c r="H20" s="476" t="s">
        <v>243</v>
      </c>
      <c r="I20" s="469">
        <v>0</v>
      </c>
    </row>
    <row r="21" spans="1:9">
      <c r="A21" s="435">
        <v>17</v>
      </c>
      <c r="B21" s="190" t="s">
        <v>244</v>
      </c>
      <c r="C21" s="61" t="s">
        <v>125</v>
      </c>
      <c r="D21" s="290">
        <v>125</v>
      </c>
      <c r="E21" s="293">
        <v>50</v>
      </c>
      <c r="F21" s="294">
        <v>91.3</v>
      </c>
      <c r="G21" s="465">
        <v>30.3</v>
      </c>
      <c r="H21" s="473">
        <v>146</v>
      </c>
      <c r="I21" s="469">
        <v>50</v>
      </c>
    </row>
    <row r="22" spans="1:9">
      <c r="A22" s="435">
        <v>18</v>
      </c>
      <c r="B22" s="222" t="s">
        <v>246</v>
      </c>
      <c r="C22" s="61"/>
      <c r="D22" s="290">
        <v>15</v>
      </c>
      <c r="E22" s="301"/>
      <c r="F22" s="294">
        <v>7.9</v>
      </c>
      <c r="G22" s="465"/>
      <c r="H22" s="473">
        <v>10</v>
      </c>
      <c r="I22" s="469">
        <v>0</v>
      </c>
    </row>
    <row r="23" spans="1:9">
      <c r="A23" s="435">
        <v>19</v>
      </c>
      <c r="B23" s="190" t="s">
        <v>247</v>
      </c>
      <c r="C23" s="61" t="s">
        <v>304</v>
      </c>
      <c r="D23" s="290">
        <v>608.5</v>
      </c>
      <c r="E23" s="301">
        <v>844.5</v>
      </c>
      <c r="F23" s="305">
        <v>497.6</v>
      </c>
      <c r="G23" s="468">
        <v>842.8</v>
      </c>
      <c r="H23" s="473">
        <v>410</v>
      </c>
      <c r="I23" s="469">
        <v>0</v>
      </c>
    </row>
    <row r="24" spans="1:9">
      <c r="A24" s="435">
        <v>20</v>
      </c>
      <c r="B24" s="190" t="s">
        <v>249</v>
      </c>
      <c r="C24" s="61" t="s">
        <v>89</v>
      </c>
      <c r="D24" s="290">
        <v>197</v>
      </c>
      <c r="E24" s="301"/>
      <c r="F24" s="294">
        <v>156.69999999999999</v>
      </c>
      <c r="G24" s="465"/>
      <c r="H24" s="473">
        <v>222</v>
      </c>
      <c r="I24" s="469">
        <v>800</v>
      </c>
    </row>
    <row r="25" spans="1:9">
      <c r="A25" s="435">
        <v>21</v>
      </c>
      <c r="B25" s="190" t="s">
        <v>307</v>
      </c>
      <c r="C25" s="61"/>
      <c r="D25" s="302" t="s">
        <v>252</v>
      </c>
      <c r="E25" s="301"/>
      <c r="F25" s="303" t="s">
        <v>308</v>
      </c>
      <c r="G25" s="465"/>
      <c r="H25" s="476" t="s">
        <v>252</v>
      </c>
      <c r="I25" s="469">
        <v>0</v>
      </c>
    </row>
    <row r="26" spans="1:9">
      <c r="A26" s="435">
        <v>22</v>
      </c>
      <c r="B26" s="190" t="s">
        <v>254</v>
      </c>
      <c r="C26" s="61"/>
      <c r="D26" s="290">
        <v>105</v>
      </c>
      <c r="E26" s="301"/>
      <c r="F26" s="294">
        <v>1.6</v>
      </c>
      <c r="G26" s="465"/>
      <c r="H26" s="473">
        <v>110</v>
      </c>
      <c r="I26" s="469">
        <v>0</v>
      </c>
    </row>
    <row r="27" spans="1:9">
      <c r="A27" s="435">
        <v>23</v>
      </c>
      <c r="B27" s="190" t="s">
        <v>255</v>
      </c>
      <c r="C27" s="61" t="s">
        <v>125</v>
      </c>
      <c r="D27" s="290">
        <v>139.5</v>
      </c>
      <c r="E27" s="301"/>
      <c r="F27" s="294">
        <v>82.7</v>
      </c>
      <c r="G27" s="465"/>
      <c r="H27" s="473">
        <v>139</v>
      </c>
      <c r="I27" s="469">
        <v>0</v>
      </c>
    </row>
    <row r="28" spans="1:9">
      <c r="A28" s="435">
        <v>24</v>
      </c>
      <c r="B28" s="190" t="s">
        <v>256</v>
      </c>
      <c r="C28" s="61"/>
      <c r="D28" s="290">
        <v>987</v>
      </c>
      <c r="E28" s="301"/>
      <c r="F28" s="294">
        <v>976.4</v>
      </c>
      <c r="G28" s="465"/>
      <c r="H28" s="473">
        <v>1075</v>
      </c>
      <c r="I28" s="469">
        <v>0</v>
      </c>
    </row>
    <row r="29" spans="1:9">
      <c r="A29" s="435">
        <v>25</v>
      </c>
      <c r="B29" s="190" t="s">
        <v>257</v>
      </c>
      <c r="C29" s="61" t="s">
        <v>125</v>
      </c>
      <c r="D29" s="290">
        <v>1429</v>
      </c>
      <c r="E29" s="301"/>
      <c r="F29" s="294">
        <v>1292.8</v>
      </c>
      <c r="G29" s="465"/>
      <c r="H29" s="473">
        <v>1554.1</v>
      </c>
      <c r="I29" s="469">
        <v>0</v>
      </c>
    </row>
    <row r="30" spans="1:9">
      <c r="A30" s="435">
        <v>26</v>
      </c>
      <c r="B30" s="190" t="s">
        <v>258</v>
      </c>
      <c r="C30" s="61" t="s">
        <v>92</v>
      </c>
      <c r="D30" s="290">
        <v>9.4</v>
      </c>
      <c r="E30" s="301"/>
      <c r="F30" s="294">
        <v>0</v>
      </c>
      <c r="G30" s="465"/>
      <c r="H30" s="473">
        <v>38.6</v>
      </c>
      <c r="I30" s="469">
        <v>0</v>
      </c>
    </row>
    <row r="31" spans="1:9">
      <c r="A31" s="435">
        <v>27</v>
      </c>
      <c r="B31" s="190" t="s">
        <v>260</v>
      </c>
      <c r="C31" s="61"/>
      <c r="D31" s="290">
        <v>15</v>
      </c>
      <c r="E31" s="301"/>
      <c r="F31" s="294">
        <v>11.7</v>
      </c>
      <c r="G31" s="465"/>
      <c r="H31" s="473">
        <v>15</v>
      </c>
      <c r="I31" s="469">
        <v>0</v>
      </c>
    </row>
    <row r="32" spans="1:9">
      <c r="A32" s="435">
        <v>28</v>
      </c>
      <c r="B32" s="231" t="s">
        <v>261</v>
      </c>
      <c r="C32" s="61"/>
      <c r="D32" s="290">
        <v>100</v>
      </c>
      <c r="E32" s="301"/>
      <c r="F32" s="294">
        <v>0</v>
      </c>
      <c r="G32" s="465"/>
      <c r="H32" s="473">
        <v>100</v>
      </c>
      <c r="I32" s="469">
        <v>0</v>
      </c>
    </row>
    <row r="33" spans="1:9">
      <c r="A33" s="435">
        <v>29</v>
      </c>
      <c r="B33" s="231" t="s">
        <v>309</v>
      </c>
      <c r="C33" s="61"/>
      <c r="D33" s="290">
        <v>-223</v>
      </c>
      <c r="E33" s="301"/>
      <c r="F33" s="120">
        <v>-222.9</v>
      </c>
      <c r="G33" s="465"/>
      <c r="H33" s="473">
        <v>170</v>
      </c>
      <c r="I33" s="469">
        <v>0</v>
      </c>
    </row>
    <row r="34" spans="1:9">
      <c r="A34" s="435">
        <v>30</v>
      </c>
      <c r="B34" s="231" t="s">
        <v>264</v>
      </c>
      <c r="C34" s="306" t="s">
        <v>265</v>
      </c>
      <c r="D34" s="290">
        <v>14.5</v>
      </c>
      <c r="E34" s="301"/>
      <c r="F34" s="120">
        <v>14.4</v>
      </c>
      <c r="G34" s="465"/>
      <c r="H34" s="473">
        <v>23.29</v>
      </c>
      <c r="I34" s="471">
        <v>0</v>
      </c>
    </row>
    <row r="35" spans="1:9" ht="13.5" thickBot="1">
      <c r="A35" s="435">
        <v>31</v>
      </c>
      <c r="B35" s="108" t="s">
        <v>310</v>
      </c>
      <c r="C35" s="457" t="s">
        <v>125</v>
      </c>
      <c r="D35" s="307">
        <v>32</v>
      </c>
      <c r="E35" s="458"/>
      <c r="F35" s="459">
        <v>18.100000000000001</v>
      </c>
      <c r="G35" s="221"/>
      <c r="H35" s="477">
        <v>0</v>
      </c>
      <c r="I35" s="472">
        <v>0</v>
      </c>
    </row>
    <row r="36" spans="1:9" ht="13.5" thickBot="1">
      <c r="A36" s="456">
        <v>32</v>
      </c>
      <c r="B36" s="452" t="s">
        <v>311</v>
      </c>
      <c r="C36" s="460" t="s">
        <v>267</v>
      </c>
      <c r="D36" s="461">
        <v>25</v>
      </c>
      <c r="E36" s="462"/>
      <c r="F36" s="461">
        <v>24.8</v>
      </c>
      <c r="G36" s="461"/>
      <c r="H36" s="461">
        <v>25</v>
      </c>
      <c r="I36" s="463">
        <v>0</v>
      </c>
    </row>
    <row r="37" spans="1:9" ht="13.5" thickBot="1">
      <c r="A37" s="444">
        <v>33</v>
      </c>
      <c r="B37" s="452" t="s">
        <v>312</v>
      </c>
      <c r="C37" s="453">
        <v>5004</v>
      </c>
      <c r="D37" s="454">
        <v>36</v>
      </c>
      <c r="E37" s="454"/>
      <c r="F37" s="454">
        <v>35.4</v>
      </c>
      <c r="G37" s="454"/>
      <c r="H37" s="454">
        <v>40</v>
      </c>
      <c r="I37" s="455">
        <v>0</v>
      </c>
    </row>
    <row r="38" spans="1:9" ht="13.5" thickBot="1">
      <c r="A38" s="436">
        <v>34</v>
      </c>
      <c r="B38" s="445" t="s">
        <v>270</v>
      </c>
      <c r="C38" s="446"/>
      <c r="D38" s="447">
        <v>7810.9</v>
      </c>
      <c r="E38" s="448">
        <v>14117</v>
      </c>
      <c r="F38" s="449">
        <v>6435.1</v>
      </c>
      <c r="G38" s="449">
        <v>7964.9</v>
      </c>
      <c r="H38" s="450">
        <v>9041.5</v>
      </c>
      <c r="I38" s="451">
        <f>SUM(I5:I36)</f>
        <v>7850</v>
      </c>
    </row>
  </sheetData>
  <sheetProtection selectLockedCells="1" selectUnlockedCells="1"/>
  <pageMargins left="0.85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21" sqref="C21"/>
    </sheetView>
  </sheetViews>
  <sheetFormatPr defaultColWidth="8.85546875" defaultRowHeight="12.75"/>
  <cols>
    <col min="1" max="1" width="8.85546875" customWidth="1"/>
    <col min="2" max="2" width="25.7109375" customWidth="1"/>
    <col min="3" max="3" width="12.42578125" customWidth="1"/>
    <col min="4" max="4" width="14.42578125" customWidth="1"/>
    <col min="5" max="5" width="14.140625" customWidth="1"/>
  </cols>
  <sheetData>
    <row r="1" spans="1:5" ht="20.25">
      <c r="A1" s="16"/>
      <c r="B1" s="308" t="s">
        <v>313</v>
      </c>
    </row>
    <row r="2" spans="1:5">
      <c r="A2" s="139" t="s">
        <v>314</v>
      </c>
      <c r="B2" s="1"/>
      <c r="C2" s="205"/>
    </row>
    <row r="3" spans="1:5" ht="21" thickBot="1">
      <c r="A3" s="140"/>
      <c r="B3" s="309"/>
      <c r="C3" s="205"/>
    </row>
    <row r="4" spans="1:5" ht="15.75">
      <c r="A4" s="485"/>
      <c r="B4" s="486" t="s">
        <v>315</v>
      </c>
      <c r="C4" s="487" t="s">
        <v>4</v>
      </c>
      <c r="D4" s="487" t="s">
        <v>5</v>
      </c>
      <c r="E4" s="488" t="s">
        <v>6</v>
      </c>
    </row>
    <row r="5" spans="1:5" ht="16.5" thickBot="1">
      <c r="A5" s="426"/>
      <c r="B5" s="427"/>
      <c r="C5" s="506">
        <v>2022</v>
      </c>
      <c r="D5" s="506">
        <v>2022</v>
      </c>
      <c r="E5" s="507">
        <v>2023</v>
      </c>
    </row>
    <row r="6" spans="1:5" ht="15">
      <c r="A6" s="489" t="s">
        <v>316</v>
      </c>
      <c r="B6" s="310" t="s">
        <v>317</v>
      </c>
      <c r="C6" s="311">
        <v>8802.9</v>
      </c>
      <c r="D6" s="311">
        <v>10890.8</v>
      </c>
      <c r="E6" s="490">
        <v>9637</v>
      </c>
    </row>
    <row r="7" spans="1:5" ht="15">
      <c r="A7" s="491" t="s">
        <v>318</v>
      </c>
      <c r="B7" s="312" t="s">
        <v>319</v>
      </c>
      <c r="C7" s="313">
        <v>1227.5999999999999</v>
      </c>
      <c r="D7" s="313">
        <v>1269.4000000000001</v>
      </c>
      <c r="E7" s="492">
        <v>794.8</v>
      </c>
    </row>
    <row r="8" spans="1:5" ht="15">
      <c r="A8" s="491" t="s">
        <v>320</v>
      </c>
      <c r="B8" s="312" t="s">
        <v>321</v>
      </c>
      <c r="C8" s="313">
        <v>48</v>
      </c>
      <c r="D8" s="313">
        <v>48.1</v>
      </c>
      <c r="E8" s="492">
        <v>20</v>
      </c>
    </row>
    <row r="9" spans="1:5" ht="15.75" thickBot="1">
      <c r="A9" s="493" t="s">
        <v>322</v>
      </c>
      <c r="B9" s="314" t="s">
        <v>323</v>
      </c>
      <c r="C9" s="313">
        <v>4312.7</v>
      </c>
      <c r="D9" s="313">
        <v>3712.7</v>
      </c>
      <c r="E9" s="492">
        <v>771.7</v>
      </c>
    </row>
    <row r="10" spans="1:5" ht="16.5" thickBot="1">
      <c r="A10" s="494"/>
      <c r="B10" s="315" t="s">
        <v>324</v>
      </c>
      <c r="C10" s="316">
        <v>14391.2</v>
      </c>
      <c r="D10" s="316">
        <v>15921</v>
      </c>
      <c r="E10" s="495">
        <v>11223.5</v>
      </c>
    </row>
    <row r="11" spans="1:5" ht="15">
      <c r="A11" s="489" t="s">
        <v>325</v>
      </c>
      <c r="B11" s="310" t="s">
        <v>326</v>
      </c>
      <c r="C11" s="311">
        <v>7810.9</v>
      </c>
      <c r="D11" s="311">
        <v>6435.1</v>
      </c>
      <c r="E11" s="490">
        <v>9041.5</v>
      </c>
    </row>
    <row r="12" spans="1:5" ht="15">
      <c r="A12" s="496" t="s">
        <v>327</v>
      </c>
      <c r="B12" s="317" t="s">
        <v>328</v>
      </c>
      <c r="C12" s="318">
        <v>14117</v>
      </c>
      <c r="D12" s="318">
        <v>7964.9</v>
      </c>
      <c r="E12" s="497">
        <v>7850</v>
      </c>
    </row>
    <row r="13" spans="1:5" ht="15.75" thickBot="1">
      <c r="A13" s="498" t="s">
        <v>329</v>
      </c>
      <c r="B13" s="319" t="s">
        <v>330</v>
      </c>
      <c r="C13" s="320"/>
      <c r="D13" s="320"/>
      <c r="E13" s="499"/>
    </row>
    <row r="14" spans="1:5" ht="16.5" thickBot="1">
      <c r="A14" s="494"/>
      <c r="B14" s="315" t="s">
        <v>270</v>
      </c>
      <c r="C14" s="316">
        <v>21927.9</v>
      </c>
      <c r="D14" s="316">
        <v>14400</v>
      </c>
      <c r="E14" s="495">
        <v>16891.5</v>
      </c>
    </row>
    <row r="15" spans="1:5" ht="16.5" thickBot="1">
      <c r="A15" s="500" t="s">
        <v>331</v>
      </c>
      <c r="B15" s="321"/>
      <c r="C15" s="322">
        <v>-7536.7</v>
      </c>
      <c r="D15" s="322">
        <v>1521</v>
      </c>
      <c r="E15" s="501">
        <v>-5668</v>
      </c>
    </row>
    <row r="16" spans="1:5" ht="15.75" thickBot="1">
      <c r="A16" s="502" t="s">
        <v>332</v>
      </c>
      <c r="B16" s="503" t="s">
        <v>333</v>
      </c>
      <c r="C16" s="504">
        <v>7536.7</v>
      </c>
      <c r="D16" s="504">
        <v>-1521</v>
      </c>
      <c r="E16" s="505">
        <v>5668</v>
      </c>
    </row>
    <row r="17" spans="1:3">
      <c r="A17" s="1"/>
      <c r="B17" s="1"/>
      <c r="C17" s="1"/>
    </row>
    <row r="18" spans="1:3">
      <c r="A18" t="s">
        <v>334</v>
      </c>
      <c r="C18" s="323"/>
    </row>
    <row r="19" spans="1:3">
      <c r="A19" s="276"/>
    </row>
    <row r="20" spans="1:3">
      <c r="A20" t="s">
        <v>335</v>
      </c>
      <c r="C20" s="508">
        <v>45030</v>
      </c>
    </row>
    <row r="22" spans="1:3">
      <c r="A22" t="s">
        <v>336</v>
      </c>
    </row>
    <row r="24" spans="1:3">
      <c r="A24" t="s">
        <v>337</v>
      </c>
    </row>
    <row r="25" spans="1:3">
      <c r="A25" t="s">
        <v>338</v>
      </c>
    </row>
    <row r="26" spans="1:3">
      <c r="A26" t="s">
        <v>339</v>
      </c>
    </row>
    <row r="27" spans="1:3">
      <c r="A27" t="s">
        <v>340</v>
      </c>
    </row>
    <row r="28" spans="1:3">
      <c r="A28" t="s">
        <v>341</v>
      </c>
    </row>
  </sheetData>
  <sheetProtection selectLockedCells="1" selectUnlockedCells="1"/>
  <pageMargins left="1.0597222222222222" right="0.75" top="1.0090277777777779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DP23</vt:lpstr>
      <vt:lpstr>NP23</vt:lpstr>
      <vt:lpstr>NP23-zkrác.</vt:lpstr>
      <vt:lpstr>VB23</vt:lpstr>
      <vt:lpstr>VF23</vt:lpstr>
      <vt:lpstr>VB23-zkrác.</vt:lpstr>
      <vt:lpstr>P-Vpřehled23</vt:lpstr>
      <vt:lpstr>List9</vt:lpstr>
      <vt:lpstr>List10</vt:lpstr>
      <vt:lpstr>List11</vt:lpstr>
      <vt:lpstr>'VB23-zkrác.'!Oblast_tisku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Martinice</dc:creator>
  <cp:lastModifiedBy>Martinice</cp:lastModifiedBy>
  <dcterms:created xsi:type="dcterms:W3CDTF">2023-04-13T11:57:25Z</dcterms:created>
  <dcterms:modified xsi:type="dcterms:W3CDTF">2023-04-13T11:57:25Z</dcterms:modified>
</cp:coreProperties>
</file>